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15" activeTab="2"/>
  </bookViews>
  <sheets>
    <sheet name="1.56" sheetId="1" r:id="rId1"/>
    <sheet name="1.61" sheetId="2" r:id="rId2"/>
    <sheet name="1.67" sheetId="3" r:id="rId3"/>
  </sheets>
  <definedNames>
    <definedName name="_xlnm.Print_Area" localSheetId="0">'1.56'!$A$2:$V$89</definedName>
    <definedName name="_xlnm.Print_Area" localSheetId="1">'1.61'!$A$2:$V$89</definedName>
    <definedName name="_xlnm.Print_Area" localSheetId="2">'1.67'!$A$2:$V$87</definedName>
  </definedNames>
  <calcPr fullCalcOnLoad="1"/>
</workbook>
</file>

<file path=xl/sharedStrings.xml><?xml version="1.0" encoding="utf-8"?>
<sst xmlns="http://schemas.openxmlformats.org/spreadsheetml/2006/main" count="444" uniqueCount="324">
  <si>
    <t>plano</t>
  </si>
  <si>
    <t>Plan</t>
  </si>
  <si>
    <t>Aantal</t>
  </si>
  <si>
    <t>1.56</t>
  </si>
  <si>
    <t>Order van de Firma:</t>
  </si>
  <si>
    <t>1.61</t>
  </si>
  <si>
    <t>Bedrag</t>
  </si>
  <si>
    <t>8857 BC  Wijnaldum</t>
  </si>
  <si>
    <t>+0.25</t>
  </si>
  <si>
    <t>+0.50</t>
  </si>
  <si>
    <t>+0.75</t>
  </si>
  <si>
    <t>+1.00</t>
  </si>
  <si>
    <t>+1.25</t>
  </si>
  <si>
    <t>+1.50</t>
  </si>
  <si>
    <t>+1.75</t>
  </si>
  <si>
    <t>+2.00</t>
  </si>
  <si>
    <t>+2.25</t>
  </si>
  <si>
    <t>+2.50</t>
  </si>
  <si>
    <t>+2.75</t>
  </si>
  <si>
    <t>+3.00</t>
  </si>
  <si>
    <t>+3.25</t>
  </si>
  <si>
    <t>+3.50</t>
  </si>
  <si>
    <t>+3.75</t>
  </si>
  <si>
    <t>+4.00</t>
  </si>
  <si>
    <t>+4.25</t>
  </si>
  <si>
    <t>+4.50</t>
  </si>
  <si>
    <t>+4.75</t>
  </si>
  <si>
    <t>+5.00</t>
  </si>
  <si>
    <t>Plus/Min</t>
  </si>
  <si>
    <t>Nr.</t>
  </si>
  <si>
    <t>Order Nr.</t>
  </si>
  <si>
    <t>Houdt u rekening met een levertijd van 1/2 weken indien niet op voorraad</t>
  </si>
  <si>
    <t>Min/Min</t>
  </si>
  <si>
    <t>Verk.1.56</t>
  </si>
  <si>
    <t>Verk.1.61</t>
  </si>
  <si>
    <t>Prov. 1.56</t>
  </si>
  <si>
    <t>Prov.1.61</t>
  </si>
  <si>
    <t>Order d.d.</t>
  </si>
  <si>
    <t>DK Lens M-index 1.56 / 1.61  71 mm  Hard multicoat / Emi shield / Top scratch resistant / water repellent / Anti Electrostatic</t>
  </si>
  <si>
    <t>Fda regulation / Fda CFR 801.410 and Ansi Z80.1 or Z87.1 / Block 99.9 % UVB / UVA</t>
  </si>
  <si>
    <t>Ink.1.56</t>
  </si>
  <si>
    <t>Ink.1.61</t>
  </si>
  <si>
    <t>+5.25</t>
  </si>
  <si>
    <t>+5.50</t>
  </si>
  <si>
    <t>+5.75</t>
  </si>
  <si>
    <t>+6.00</t>
  </si>
  <si>
    <t>401</t>
  </si>
  <si>
    <t>590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</si>
  <si>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</si>
  <si>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</si>
  <si>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</si>
  <si>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</si>
  <si>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</si>
  <si>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</si>
  <si>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</si>
  <si>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</si>
  <si>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</si>
  <si>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</si>
  <si>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</si>
  <si>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</si>
  <si>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</si>
  <si>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</si>
  <si>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</si>
  <si>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</si>
  <si>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</si>
  <si>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</si>
  <si>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</si>
  <si>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</si>
  <si>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</si>
  <si>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</si>
  <si>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</si>
  <si>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</si>
  <si>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</si>
  <si>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</si>
  <si>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</si>
  <si>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</si>
  <si>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</si>
  <si>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</si>
  <si>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</si>
  <si>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</si>
  <si>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</si>
  <si>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</si>
  <si>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</si>
  <si>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884</t>
  </si>
  <si>
    <t>Staat in nalevering</t>
  </si>
  <si>
    <t>Dit is een nalevering</t>
  </si>
  <si>
    <t>O.I.C.Holland</t>
  </si>
  <si>
    <t>-3.00</t>
  </si>
  <si>
    <t>-3.25</t>
  </si>
  <si>
    <t>-3.50</t>
  </si>
  <si>
    <t>-3.75</t>
  </si>
  <si>
    <t>-4.00</t>
  </si>
  <si>
    <t>-4.25</t>
  </si>
  <si>
    <t>-4.50</t>
  </si>
  <si>
    <t>-4.75</t>
  </si>
  <si>
    <t>-5.00</t>
  </si>
  <si>
    <t>-5.25</t>
  </si>
  <si>
    <t>-5.50</t>
  </si>
  <si>
    <t>-5.75</t>
  </si>
  <si>
    <t>-6.00</t>
  </si>
  <si>
    <t>-6.25</t>
  </si>
  <si>
    <t>-6.50</t>
  </si>
  <si>
    <t>-6.75</t>
  </si>
  <si>
    <t>-7.00</t>
  </si>
  <si>
    <t>-7.25</t>
  </si>
  <si>
    <t>-7.50</t>
  </si>
  <si>
    <t>-7.75</t>
  </si>
  <si>
    <t>-8.00</t>
  </si>
  <si>
    <t>1.67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</si>
  <si>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</si>
  <si>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</si>
  <si>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</si>
  <si>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</si>
  <si>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</si>
  <si>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</si>
  <si>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</si>
  <si>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</si>
  <si>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</si>
  <si>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</si>
  <si>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</si>
  <si>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</si>
  <si>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</si>
  <si>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</si>
  <si>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</si>
  <si>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</si>
  <si>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</si>
  <si>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</si>
  <si>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</si>
  <si>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1113</t>
  </si>
  <si>
    <t>1114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</si>
  <si>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</si>
  <si>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</si>
  <si>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</si>
  <si>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</si>
  <si>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</si>
  <si>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</si>
  <si>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</si>
  <si>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</si>
  <si>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</si>
  <si>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</si>
  <si>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</si>
  <si>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</si>
  <si>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</si>
  <si>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</si>
  <si>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</si>
  <si>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</si>
  <si>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</si>
  <si>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</si>
  <si>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</si>
  <si>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</si>
  <si>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</si>
  <si>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</si>
  <si>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</si>
  <si>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</si>
  <si>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</si>
  <si>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</si>
  <si>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</si>
  <si>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</si>
  <si>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</si>
  <si>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</si>
  <si>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</si>
  <si>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</si>
  <si>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</si>
  <si>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</si>
  <si>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</si>
  <si>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</si>
  <si>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</si>
  <si>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</si>
  <si>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</si>
  <si>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</si>
  <si>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</si>
  <si>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</si>
  <si>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</si>
  <si>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</si>
  <si>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</si>
  <si>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</si>
  <si>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</si>
  <si>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</si>
  <si>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</si>
  <si>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</si>
  <si>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</si>
  <si>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</si>
  <si>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</si>
  <si>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</si>
  <si>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</si>
  <si>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</si>
  <si>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</si>
  <si>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</si>
  <si>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</si>
  <si>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</si>
  <si>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</si>
  <si>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</si>
  <si>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</si>
  <si>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</si>
  <si>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</si>
  <si>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</si>
  <si>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</si>
  <si>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</si>
  <si>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</si>
  <si>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</si>
  <si>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</si>
  <si>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</si>
  <si>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</si>
  <si>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</si>
  <si>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</si>
  <si>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</si>
  <si>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</si>
  <si>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</si>
  <si>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</si>
  <si>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</si>
  <si>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</si>
  <si>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</si>
  <si>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</si>
  <si>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</si>
  <si>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</si>
  <si>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</si>
  <si>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</si>
  <si>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</si>
  <si>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</si>
  <si>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</si>
  <si>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</si>
  <si>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</si>
  <si>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</si>
  <si>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</si>
  <si>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</si>
  <si>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</si>
  <si>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</si>
  <si>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</si>
  <si>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</si>
  <si>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</si>
  <si>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</si>
  <si>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</si>
  <si>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</si>
  <si>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</si>
  <si>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</si>
  <si>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</si>
  <si>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</si>
  <si>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</si>
  <si>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</si>
  <si>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</si>
  <si>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</si>
  <si>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</si>
  <si>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</si>
  <si>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</si>
  <si>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</si>
  <si>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</si>
  <si>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</si>
  <si>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</si>
  <si>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</si>
  <si>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</si>
  <si>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</si>
  <si>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</si>
  <si>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</si>
  <si>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</si>
  <si>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</si>
  <si>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</si>
  <si>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</si>
  <si>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</si>
  <si>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</si>
  <si>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</si>
  <si>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</si>
  <si>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</si>
  <si>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</si>
  <si>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</si>
  <si>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</si>
  <si>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</si>
  <si>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</si>
  <si>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</si>
  <si>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</si>
  <si>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</si>
  <si>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</si>
  <si>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</si>
  <si>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</si>
  <si>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</si>
  <si>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</si>
  <si>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</si>
  <si>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</si>
  <si>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</si>
  <si>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</si>
  <si>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</si>
  <si>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</si>
  <si>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</si>
  <si>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</si>
  <si>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</si>
  <si>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</si>
  <si>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</si>
  <si>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</si>
  <si>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</si>
  <si>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</si>
  <si>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</si>
  <si>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</si>
  <si>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</si>
  <si>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</si>
  <si>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</si>
  <si>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</si>
  <si>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</si>
  <si>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</si>
  <si>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</si>
  <si>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Hmc.Emi</t>
  </si>
  <si>
    <t>Euro</t>
  </si>
  <si>
    <t>Totaal 1.56 min/min</t>
  </si>
  <si>
    <t>Totaal 1.56 plus/min</t>
  </si>
  <si>
    <t>Totaal aantal/bedrag 1.56</t>
  </si>
  <si>
    <t>Hmc. Emi uv 400       Euro</t>
  </si>
  <si>
    <t>Plus/min</t>
  </si>
  <si>
    <t>Totaal 1.61 Min/Min</t>
  </si>
  <si>
    <t>Totaal 1.61 Plus/Min</t>
  </si>
  <si>
    <t>Totaal aantal/bedrag 1.61</t>
  </si>
  <si>
    <t>Hmc. Emi Uv400  Euro</t>
  </si>
  <si>
    <t>Totaal aantal/bedrag 1.67</t>
  </si>
  <si>
    <t xml:space="preserve">               Uw orderdatum a.u.b.</t>
  </si>
  <si>
    <t xml:space="preserve">          Uw eigen order.nr.a.u.b.</t>
  </si>
  <si>
    <t xml:space="preserve">                Uw order datum a.u.b.</t>
  </si>
  <si>
    <t xml:space="preserve">         Uw eigen order nr.a.u.b.</t>
  </si>
  <si>
    <t xml:space="preserve">         Uw eigen order nr. a.u.b.</t>
  </si>
  <si>
    <t xml:space="preserve">Besteld u a.u.b. per   E-mail  :  shop@oicholland.nl   </t>
  </si>
  <si>
    <t>Hmc. Emi uv400                       Euro</t>
  </si>
  <si>
    <t xml:space="preserve">Hmc.Emi </t>
  </si>
  <si>
    <t>Naam</t>
  </si>
  <si>
    <t>Adres</t>
  </si>
  <si>
    <t>Woonplaats</t>
  </si>
  <si>
    <t>Postcode</t>
  </si>
  <si>
    <t>E-mail</t>
  </si>
  <si>
    <t xml:space="preserve"> Winamerdijk 12 8857 BC Wijnaldum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</si>
</sst>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0.000"/>
    <numFmt numFmtId="180" formatCode="&quot;€&quot;\ #,##0.00_-"/>
    <numFmt numFmtId="181" formatCode="0.0000"/>
    <numFmt numFmtId="182" formatCode="0.00000"/>
    <numFmt numFmtId="183" formatCode="0.000000"/>
    <numFmt numFmtId="184" formatCode="00.00.00.000"/>
    <numFmt numFmtId="185" formatCode="0.0000000"/>
    <numFmt numFmtId="186" formatCode="0.00000000"/>
    <numFmt numFmtId="187" formatCode="#,##0_-"/>
    <numFmt numFmtId="188" formatCode="0#########"/>
    <numFmt numFmtId="189" formatCode="d/mm/yy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i/>
      <u val="single"/>
      <sz val="16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u val="single"/>
      <sz val="10"/>
      <color indexed="5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Alignment="1">
      <alignment/>
    </xf>
    <xf numFmtId="167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 locked="0"/>
    </xf>
    <xf numFmtId="2" fontId="16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70" fontId="4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70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70" fontId="0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70" fontId="3" fillId="0" borderId="16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8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left"/>
      <protection/>
    </xf>
    <xf numFmtId="2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6" fillId="0" borderId="0" xfId="44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89" fontId="0" fillId="0" borderId="0" xfId="0" applyNumberFormat="1" applyFont="1" applyBorder="1" applyAlignment="1" applyProtection="1">
      <alignment horizontal="center"/>
      <protection locked="0"/>
    </xf>
    <xf numFmtId="189" fontId="0" fillId="0" borderId="0" xfId="0" applyNumberFormat="1" applyFont="1" applyBorder="1" applyAlignment="1">
      <alignment horizontal="center"/>
    </xf>
    <xf numFmtId="189" fontId="0" fillId="0" borderId="10" xfId="0" applyNumberFormat="1" applyFont="1" applyBorder="1" applyAlignment="1" applyProtection="1">
      <alignment horizontal="center"/>
      <protection locked="0"/>
    </xf>
    <xf numFmtId="189" fontId="0" fillId="0" borderId="17" xfId="0" applyNumberFormat="1" applyFont="1" applyBorder="1" applyAlignment="1" applyProtection="1">
      <alignment horizontal="center"/>
      <protection locked="0"/>
    </xf>
    <xf numFmtId="189" fontId="0" fillId="0" borderId="11" xfId="0" applyNumberFormat="1" applyFont="1" applyBorder="1" applyAlignment="1" applyProtection="1">
      <alignment horizontal="center"/>
      <protection locked="0"/>
    </xf>
    <xf numFmtId="15" fontId="0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13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44" applyAlignment="1" applyProtection="1">
      <alignment/>
      <protection/>
    </xf>
    <xf numFmtId="0" fontId="13" fillId="0" borderId="0" xfId="0" applyFont="1" applyAlignment="1">
      <alignment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center"/>
      <protection locked="0"/>
    </xf>
    <xf numFmtId="2" fontId="5" fillId="0" borderId="13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0" xfId="0" applyFont="1" applyBorder="1" applyAlignment="1">
      <alignment/>
    </xf>
    <xf numFmtId="0" fontId="0" fillId="0" borderId="18" xfId="0" applyBorder="1" applyAlignment="1">
      <alignment/>
    </xf>
    <xf numFmtId="2" fontId="8" fillId="0" borderId="0" xfId="0" applyNumberFormat="1" applyFont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5" fontId="0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zoomScalePageLayoutView="0" workbookViewId="0" topLeftCell="A3">
      <selection activeCell="H16" sqref="H16"/>
    </sheetView>
  </sheetViews>
  <sheetFormatPr defaultColWidth="9.140625" defaultRowHeight="12.75"/>
  <cols>
    <col min="1" max="1" width="6.140625" style="0" customWidth="1"/>
    <col min="2" max="2" width="4.8515625" style="0" customWidth="1"/>
    <col min="3" max="3" width="5.7109375" style="0" customWidth="1"/>
    <col min="4" max="4" width="3.8515625" style="0" customWidth="1"/>
    <col min="5" max="5" width="5.7109375" style="0" customWidth="1"/>
    <col min="6" max="6" width="4.28125" style="0" customWidth="1"/>
    <col min="7" max="7" width="5.7109375" style="0" customWidth="1"/>
    <col min="8" max="8" width="4.8515625" style="0" customWidth="1"/>
    <col min="9" max="9" width="5.7109375" style="0" customWidth="1"/>
    <col min="10" max="10" width="3.8515625" style="0" customWidth="1"/>
    <col min="11" max="11" width="5.7109375" style="0" customWidth="1"/>
    <col min="12" max="12" width="3.8515625" style="0" customWidth="1"/>
    <col min="13" max="13" width="5.7109375" style="0" customWidth="1"/>
    <col min="14" max="14" width="3.8515625" style="0" customWidth="1"/>
    <col min="15" max="15" width="5.7109375" style="0" customWidth="1"/>
    <col min="16" max="16" width="3.8515625" style="0" customWidth="1"/>
    <col min="17" max="17" width="5.7109375" style="0" customWidth="1"/>
    <col min="18" max="18" width="4.57421875" style="0" customWidth="1"/>
    <col min="19" max="19" width="5.7109375" style="0" customWidth="1"/>
    <col min="20" max="20" width="7.140625" style="0" customWidth="1"/>
    <col min="21" max="21" width="12.140625" style="0" customWidth="1"/>
  </cols>
  <sheetData>
    <row r="1" spans="1:8" ht="12.75" hidden="1">
      <c r="A1" s="122" t="s">
        <v>33</v>
      </c>
      <c r="B1" s="122"/>
      <c r="C1" s="124" t="s">
        <v>34</v>
      </c>
      <c r="D1" s="124"/>
      <c r="E1" s="124" t="s">
        <v>35</v>
      </c>
      <c r="F1" s="124"/>
      <c r="G1" s="122" t="s">
        <v>36</v>
      </c>
      <c r="H1" s="122"/>
    </row>
    <row r="2" spans="1:21" ht="15" customHeight="1" hidden="1">
      <c r="A2" s="3">
        <v>1.35</v>
      </c>
      <c r="B2" s="3"/>
      <c r="C2" s="3">
        <v>3.95</v>
      </c>
      <c r="D2" s="3"/>
      <c r="E2" s="3"/>
      <c r="F2" s="3"/>
      <c r="G2" s="3"/>
      <c r="H2" s="15"/>
      <c r="I2" s="16"/>
      <c r="J2" s="16"/>
      <c r="K2" s="16"/>
      <c r="L2" s="16"/>
      <c r="M2" s="16"/>
      <c r="N2" s="16"/>
      <c r="O2" s="15"/>
      <c r="P2" s="15"/>
      <c r="Q2" s="15"/>
      <c r="R2" s="15"/>
      <c r="S2" s="15"/>
      <c r="T2" s="16"/>
      <c r="U2" s="16"/>
    </row>
    <row r="3" spans="1:22" ht="14.25" customHeight="1">
      <c r="A3" s="125" t="s">
        <v>315</v>
      </c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3" t="s">
        <v>86</v>
      </c>
      <c r="V3" s="123"/>
    </row>
    <row r="4" spans="1:22" ht="14.25" customHeight="1">
      <c r="A4" s="116" t="s">
        <v>310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23"/>
      <c r="V4" s="123"/>
    </row>
    <row r="5" spans="1:21" ht="14.25" customHeight="1">
      <c r="A5" s="28" t="s">
        <v>37</v>
      </c>
      <c r="B5" s="28"/>
      <c r="C5" s="129">
        <v>78</v>
      </c>
      <c r="D5" s="130"/>
      <c r="E5" s="131"/>
      <c r="F5" s="132"/>
      <c r="G5" s="133"/>
      <c r="H5" s="133"/>
      <c r="I5" s="127"/>
      <c r="J5" s="128"/>
      <c r="K5" s="128"/>
      <c r="L5" s="134"/>
      <c r="M5" s="135"/>
      <c r="N5" s="135"/>
      <c r="O5" s="135"/>
      <c r="P5" s="135"/>
      <c r="Q5" s="78"/>
      <c r="R5" s="78"/>
      <c r="S5" s="120"/>
      <c r="T5" s="121"/>
      <c r="U5" t="s">
        <v>323</v>
      </c>
    </row>
    <row r="6" spans="1:21" ht="14.25" customHeight="1">
      <c r="A6" s="41"/>
      <c r="B6" s="41"/>
      <c r="C6" s="41"/>
      <c r="D6" s="41"/>
      <c r="E6" s="15"/>
      <c r="F6" s="15"/>
      <c r="G6" s="15"/>
      <c r="H6" s="15"/>
      <c r="I6" s="16"/>
      <c r="J6" s="16"/>
      <c r="K6" s="16"/>
      <c r="L6" s="16"/>
      <c r="M6" s="16"/>
      <c r="N6" s="16"/>
      <c r="O6" s="15"/>
      <c r="P6" s="15"/>
      <c r="Q6" s="15"/>
      <c r="R6" s="15"/>
      <c r="S6" s="15"/>
      <c r="T6" s="16"/>
      <c r="U6" s="16"/>
    </row>
    <row r="7" spans="1:21" ht="16.5" customHeight="1">
      <c r="A7" s="4" t="s">
        <v>4</v>
      </c>
      <c r="B7" s="15"/>
      <c r="C7" s="15"/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5"/>
      <c r="P7" s="15"/>
      <c r="Q7" s="15"/>
      <c r="R7" s="15"/>
      <c r="S7" s="15"/>
      <c r="T7" s="16"/>
      <c r="U7" s="16"/>
    </row>
    <row r="8" spans="1:21" ht="15" customHeight="1">
      <c r="A8" s="8" t="s">
        <v>318</v>
      </c>
      <c r="B8" s="15"/>
      <c r="C8" s="156"/>
      <c r="D8" s="157"/>
      <c r="E8" s="158"/>
      <c r="F8" s="15"/>
      <c r="G8" s="15"/>
      <c r="H8" s="15"/>
      <c r="I8" s="16"/>
      <c r="J8" s="16"/>
      <c r="K8" s="16"/>
      <c r="L8" s="16"/>
      <c r="M8" s="16"/>
      <c r="N8" s="16"/>
      <c r="O8" s="15"/>
      <c r="P8" s="15"/>
      <c r="Q8" s="15"/>
      <c r="R8" s="15"/>
      <c r="S8" s="15"/>
      <c r="T8" s="16"/>
      <c r="U8" s="16"/>
    </row>
    <row r="9" spans="1:24" ht="15" customHeight="1">
      <c r="A9" s="8" t="s">
        <v>319</v>
      </c>
      <c r="B9" s="12"/>
      <c r="C9" s="153"/>
      <c r="D9" s="154"/>
      <c r="E9" s="15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87"/>
      <c r="V9" s="87"/>
      <c r="W9" s="88"/>
      <c r="X9" s="26"/>
    </row>
    <row r="10" spans="1:23" ht="12.75">
      <c r="A10" s="8" t="s">
        <v>320</v>
      </c>
      <c r="B10" s="4"/>
      <c r="C10" s="159"/>
      <c r="D10" s="160"/>
      <c r="E10" s="161"/>
      <c r="F10" s="40"/>
      <c r="G10" s="40"/>
      <c r="H10" s="67"/>
      <c r="I10" s="53"/>
      <c r="J10" s="52"/>
      <c r="K10" s="42"/>
      <c r="L10" s="40"/>
      <c r="M10" s="40"/>
      <c r="N10" s="8"/>
      <c r="O10" s="8"/>
      <c r="P10" s="8"/>
      <c r="Q10" s="8"/>
      <c r="R10" s="8"/>
      <c r="S10" s="8"/>
      <c r="T10" s="164"/>
      <c r="U10" s="133"/>
      <c r="V10" s="133"/>
      <c r="W10" s="1"/>
    </row>
    <row r="11" spans="1:22" ht="12.75">
      <c r="A11" s="8" t="s">
        <v>321</v>
      </c>
      <c r="B11" s="12"/>
      <c r="C11" s="153"/>
      <c r="D11" s="154"/>
      <c r="E11" s="155"/>
      <c r="F11" s="40"/>
      <c r="G11" s="40"/>
      <c r="H11" s="67"/>
      <c r="I11" s="68"/>
      <c r="J11" s="54"/>
      <c r="K11" s="54"/>
      <c r="L11" s="12"/>
      <c r="M11" s="12"/>
      <c r="N11" s="12"/>
      <c r="O11" s="12"/>
      <c r="P11" s="12"/>
      <c r="Q11" s="12"/>
      <c r="R11" s="12"/>
      <c r="S11" s="12"/>
      <c r="T11" s="149"/>
      <c r="U11" s="149"/>
      <c r="V11" s="12"/>
    </row>
    <row r="12" spans="1:22" ht="12.75">
      <c r="A12" s="8" t="s">
        <v>322</v>
      </c>
      <c r="B12" s="12"/>
      <c r="C12" s="153"/>
      <c r="D12" s="154"/>
      <c r="E12" s="155"/>
      <c r="F12" s="40"/>
      <c r="G12" s="40"/>
      <c r="H12" s="67"/>
      <c r="I12" s="68"/>
      <c r="J12" s="54"/>
      <c r="K12" s="54"/>
      <c r="L12" s="12"/>
      <c r="M12" s="12"/>
      <c r="N12" s="12"/>
      <c r="O12" s="12"/>
      <c r="P12" s="12"/>
      <c r="Q12" s="12"/>
      <c r="R12" s="12"/>
      <c r="S12" s="12"/>
      <c r="T12" s="149"/>
      <c r="U12" s="149"/>
      <c r="V12" s="12"/>
    </row>
    <row r="13" spans="1:22" ht="12.75">
      <c r="A13" s="8"/>
      <c r="B13" s="12"/>
      <c r="C13" s="119"/>
      <c r="D13" s="119"/>
      <c r="E13" s="119"/>
      <c r="F13" s="40"/>
      <c r="G13" s="40"/>
      <c r="H13" s="67"/>
      <c r="I13" s="68"/>
      <c r="J13" s="54"/>
      <c r="K13" s="54"/>
      <c r="L13" s="12"/>
      <c r="M13" s="12"/>
      <c r="N13" s="12"/>
      <c r="O13" s="12"/>
      <c r="P13" s="12"/>
      <c r="Q13" s="12"/>
      <c r="R13" s="12"/>
      <c r="S13" s="12"/>
      <c r="T13" s="118"/>
      <c r="U13" s="118"/>
      <c r="V13" s="12"/>
    </row>
    <row r="14" spans="2:22" ht="12.75">
      <c r="B14" s="86"/>
      <c r="C14" s="86"/>
      <c r="D14" s="12"/>
      <c r="E14" s="40"/>
      <c r="F14" s="40"/>
      <c r="G14" s="40"/>
      <c r="H14" s="67"/>
      <c r="I14" s="68"/>
      <c r="J14" s="54"/>
      <c r="K14" s="54"/>
      <c r="L14" s="12"/>
      <c r="M14" s="12"/>
      <c r="N14" s="12"/>
      <c r="O14" s="12"/>
      <c r="P14" s="12"/>
      <c r="Q14" s="12"/>
      <c r="R14" s="49"/>
      <c r="S14" s="49" t="s">
        <v>311</v>
      </c>
      <c r="T14" s="49"/>
      <c r="U14" s="49"/>
      <c r="V14" s="49"/>
    </row>
    <row r="15" spans="8:21" ht="12.75">
      <c r="H15" s="40"/>
      <c r="I15" s="40"/>
      <c r="J15" s="40"/>
      <c r="K15" s="40"/>
      <c r="L15" s="40"/>
      <c r="M15" s="40"/>
      <c r="N15" s="8"/>
      <c r="O15" s="8"/>
      <c r="P15" s="8"/>
      <c r="Q15" s="8"/>
      <c r="R15" s="29" t="s">
        <v>30</v>
      </c>
      <c r="S15" s="28"/>
      <c r="T15" s="151"/>
      <c r="U15" s="152"/>
    </row>
    <row r="16" spans="1:21" ht="12.75">
      <c r="A16" s="76" t="s">
        <v>3</v>
      </c>
      <c r="B16" s="22" t="s">
        <v>32</v>
      </c>
      <c r="C16" s="101"/>
      <c r="D16" s="2" t="s">
        <v>298</v>
      </c>
      <c r="E16" s="2"/>
      <c r="F16" s="2"/>
      <c r="G16" s="2" t="s">
        <v>299</v>
      </c>
      <c r="H16" s="111">
        <v>2.35</v>
      </c>
      <c r="I16" s="2"/>
      <c r="J16" s="76"/>
      <c r="K16" s="2"/>
      <c r="L16" s="76"/>
      <c r="M16" s="2"/>
      <c r="N16" s="76"/>
      <c r="O16" s="8"/>
      <c r="P16" s="31"/>
      <c r="Q16" s="8"/>
      <c r="R16" s="31"/>
      <c r="S16" s="8"/>
      <c r="T16" s="8"/>
      <c r="U16" s="8"/>
    </row>
    <row r="17" spans="1:21" ht="12.75">
      <c r="A17" s="65"/>
      <c r="B17" s="33" t="s">
        <v>29</v>
      </c>
      <c r="C17" s="82" t="s">
        <v>1</v>
      </c>
      <c r="D17" s="31" t="s">
        <v>29</v>
      </c>
      <c r="E17" s="83">
        <v>-0.25</v>
      </c>
      <c r="F17" s="32" t="s">
        <v>29</v>
      </c>
      <c r="G17" s="84">
        <v>-0.5</v>
      </c>
      <c r="H17" s="31" t="s">
        <v>29</v>
      </c>
      <c r="I17" s="83">
        <v>-0.75</v>
      </c>
      <c r="J17" s="31" t="s">
        <v>29</v>
      </c>
      <c r="K17" s="84">
        <v>-1</v>
      </c>
      <c r="L17" s="31" t="s">
        <v>29</v>
      </c>
      <c r="M17" s="83">
        <v>-1.25</v>
      </c>
      <c r="N17" s="31" t="s">
        <v>29</v>
      </c>
      <c r="O17" s="84">
        <v>-1.5</v>
      </c>
      <c r="P17" s="31" t="s">
        <v>29</v>
      </c>
      <c r="Q17" s="83">
        <v>-1.75</v>
      </c>
      <c r="R17" s="31" t="s">
        <v>29</v>
      </c>
      <c r="S17" s="84">
        <v>-2</v>
      </c>
      <c r="T17" s="32" t="s">
        <v>2</v>
      </c>
      <c r="U17" s="31" t="s">
        <v>6</v>
      </c>
    </row>
    <row r="18" spans="1:21" ht="12.75">
      <c r="A18" s="85" t="s">
        <v>1</v>
      </c>
      <c r="B18" s="32">
        <v>10</v>
      </c>
      <c r="C18" s="51"/>
      <c r="D18" s="32">
        <v>31</v>
      </c>
      <c r="E18" s="51"/>
      <c r="F18" s="32">
        <v>52</v>
      </c>
      <c r="G18" s="51"/>
      <c r="H18" s="32">
        <v>73</v>
      </c>
      <c r="I18" s="51"/>
      <c r="J18" s="34">
        <v>94</v>
      </c>
      <c r="K18" s="51"/>
      <c r="L18" s="34">
        <v>115</v>
      </c>
      <c r="M18" s="51"/>
      <c r="N18" s="34">
        <v>136</v>
      </c>
      <c r="O18" s="51"/>
      <c r="P18" s="34">
        <v>157</v>
      </c>
      <c r="Q18" s="51"/>
      <c r="R18" s="34">
        <v>178</v>
      </c>
      <c r="S18" s="51"/>
      <c r="T18" s="34">
        <f aca="true" t="shared" si="0" ref="T18:T38">SUM(C18+E18+G18+I18+K18+M18+O18+Q18+S18)</f>
        <v>0</v>
      </c>
      <c r="U18" s="35">
        <f>SUM($H$16*T18)</f>
        <v>0</v>
      </c>
    </row>
    <row r="19" spans="1:23" ht="12.75">
      <c r="A19" s="19">
        <v>-0.25</v>
      </c>
      <c r="B19" s="32">
        <v>11</v>
      </c>
      <c r="C19" s="51"/>
      <c r="D19" s="32">
        <v>32</v>
      </c>
      <c r="E19" s="51"/>
      <c r="F19" s="32">
        <v>53</v>
      </c>
      <c r="G19" s="51"/>
      <c r="H19" s="32">
        <v>74</v>
      </c>
      <c r="I19" s="51"/>
      <c r="J19" s="34">
        <v>95</v>
      </c>
      <c r="K19" s="51"/>
      <c r="L19" s="34">
        <v>116</v>
      </c>
      <c r="M19" s="51"/>
      <c r="N19" s="34">
        <v>137</v>
      </c>
      <c r="O19" s="51"/>
      <c r="P19" s="34">
        <v>158</v>
      </c>
      <c r="Q19" s="51"/>
      <c r="R19" s="34">
        <v>179</v>
      </c>
      <c r="S19" s="51"/>
      <c r="T19" s="34">
        <f t="shared" si="0"/>
        <v>0</v>
      </c>
      <c r="U19" s="35">
        <f aca="true" t="shared" si="1" ref="U19:U38">SUM($H$16*T19)</f>
        <v>0</v>
      </c>
      <c r="W19" s="25"/>
    </row>
    <row r="20" spans="1:21" ht="12.75">
      <c r="A20" s="19">
        <v>-0.5</v>
      </c>
      <c r="B20" s="32">
        <v>12</v>
      </c>
      <c r="C20" s="51"/>
      <c r="D20" s="32">
        <v>33</v>
      </c>
      <c r="E20" s="51"/>
      <c r="F20" s="32">
        <v>54</v>
      </c>
      <c r="G20" s="51"/>
      <c r="H20" s="34">
        <v>75</v>
      </c>
      <c r="I20" s="51"/>
      <c r="J20" s="34">
        <v>96</v>
      </c>
      <c r="K20" s="51"/>
      <c r="L20" s="34">
        <v>117</v>
      </c>
      <c r="M20" s="51"/>
      <c r="N20" s="34">
        <v>138</v>
      </c>
      <c r="O20" s="51"/>
      <c r="P20" s="34">
        <v>159</v>
      </c>
      <c r="Q20" s="51"/>
      <c r="R20" s="34">
        <v>180</v>
      </c>
      <c r="S20" s="51"/>
      <c r="T20" s="34">
        <f t="shared" si="0"/>
        <v>0</v>
      </c>
      <c r="U20" s="35">
        <f t="shared" si="1"/>
        <v>0</v>
      </c>
    </row>
    <row r="21" spans="1:21" ht="12.75">
      <c r="A21" s="19">
        <v>-0.75</v>
      </c>
      <c r="B21" s="32">
        <v>13</v>
      </c>
      <c r="C21" s="51"/>
      <c r="D21" s="32">
        <v>34</v>
      </c>
      <c r="E21" s="51"/>
      <c r="F21" s="32">
        <v>55</v>
      </c>
      <c r="G21" s="51"/>
      <c r="H21" s="34">
        <v>76</v>
      </c>
      <c r="I21" s="51"/>
      <c r="J21" s="34">
        <v>97</v>
      </c>
      <c r="K21" s="51"/>
      <c r="L21" s="34">
        <v>118</v>
      </c>
      <c r="M21" s="51"/>
      <c r="N21" s="34">
        <v>139</v>
      </c>
      <c r="O21" s="51"/>
      <c r="P21" s="34">
        <v>160</v>
      </c>
      <c r="Q21" s="51"/>
      <c r="R21" s="34">
        <v>181</v>
      </c>
      <c r="S21" s="51"/>
      <c r="T21" s="34">
        <f t="shared" si="0"/>
        <v>0</v>
      </c>
      <c r="U21" s="35">
        <f t="shared" si="1"/>
        <v>0</v>
      </c>
    </row>
    <row r="22" spans="1:21" ht="12.75">
      <c r="A22" s="19">
        <v>-1</v>
      </c>
      <c r="B22" s="32">
        <v>14</v>
      </c>
      <c r="C22" s="51"/>
      <c r="D22" s="32">
        <v>35</v>
      </c>
      <c r="E22" s="51"/>
      <c r="F22" s="32">
        <v>56</v>
      </c>
      <c r="G22" s="51"/>
      <c r="H22" s="34">
        <v>77</v>
      </c>
      <c r="I22" s="51"/>
      <c r="J22" s="34">
        <v>98</v>
      </c>
      <c r="K22" s="51"/>
      <c r="L22" s="34">
        <v>119</v>
      </c>
      <c r="M22" s="51"/>
      <c r="N22" s="34">
        <v>140</v>
      </c>
      <c r="O22" s="51"/>
      <c r="P22" s="34">
        <v>161</v>
      </c>
      <c r="Q22" s="51"/>
      <c r="R22" s="34">
        <v>182</v>
      </c>
      <c r="S22" s="51"/>
      <c r="T22" s="34">
        <f t="shared" si="0"/>
        <v>0</v>
      </c>
      <c r="U22" s="35">
        <f t="shared" si="1"/>
        <v>0</v>
      </c>
    </row>
    <row r="23" spans="1:21" ht="12.75">
      <c r="A23" s="19">
        <v>-1.25</v>
      </c>
      <c r="B23" s="32">
        <v>15</v>
      </c>
      <c r="C23" s="51"/>
      <c r="D23" s="32">
        <v>36</v>
      </c>
      <c r="E23" s="51"/>
      <c r="F23" s="32">
        <v>57</v>
      </c>
      <c r="G23" s="51"/>
      <c r="H23" s="34">
        <v>78</v>
      </c>
      <c r="I23" s="51"/>
      <c r="J23" s="31">
        <v>99</v>
      </c>
      <c r="K23" s="51"/>
      <c r="L23" s="31">
        <v>120</v>
      </c>
      <c r="M23" s="51"/>
      <c r="N23" s="34">
        <v>141</v>
      </c>
      <c r="O23" s="51"/>
      <c r="P23" s="34">
        <v>162</v>
      </c>
      <c r="Q23" s="51"/>
      <c r="R23" s="34">
        <v>183</v>
      </c>
      <c r="S23" s="51"/>
      <c r="T23" s="34">
        <f t="shared" si="0"/>
        <v>0</v>
      </c>
      <c r="U23" s="35">
        <f t="shared" si="1"/>
        <v>0</v>
      </c>
    </row>
    <row r="24" spans="1:21" ht="12.75">
      <c r="A24" s="19">
        <v>-1.5</v>
      </c>
      <c r="B24" s="32">
        <v>16</v>
      </c>
      <c r="C24" s="51"/>
      <c r="D24" s="32">
        <v>37</v>
      </c>
      <c r="E24" s="51"/>
      <c r="F24" s="32">
        <v>58</v>
      </c>
      <c r="G24" s="51"/>
      <c r="H24" s="36">
        <v>79</v>
      </c>
      <c r="I24" s="51"/>
      <c r="J24" s="36">
        <v>100</v>
      </c>
      <c r="K24" s="51"/>
      <c r="L24" s="34">
        <v>121</v>
      </c>
      <c r="M24" s="51"/>
      <c r="N24" s="34">
        <v>142</v>
      </c>
      <c r="O24" s="51"/>
      <c r="P24" s="34">
        <v>163</v>
      </c>
      <c r="Q24" s="51"/>
      <c r="R24" s="34">
        <v>184</v>
      </c>
      <c r="S24" s="51"/>
      <c r="T24" s="34">
        <f t="shared" si="0"/>
        <v>0</v>
      </c>
      <c r="U24" s="35">
        <f t="shared" si="1"/>
        <v>0</v>
      </c>
    </row>
    <row r="25" spans="1:21" ht="12.75">
      <c r="A25" s="19">
        <v>-1.75</v>
      </c>
      <c r="B25" s="32">
        <v>17</v>
      </c>
      <c r="C25" s="51"/>
      <c r="D25" s="32">
        <v>38</v>
      </c>
      <c r="E25" s="51"/>
      <c r="F25" s="32">
        <v>59</v>
      </c>
      <c r="G25" s="51"/>
      <c r="H25" s="36">
        <v>80</v>
      </c>
      <c r="I25" s="51"/>
      <c r="J25" s="36">
        <v>101</v>
      </c>
      <c r="K25" s="51"/>
      <c r="L25" s="34">
        <v>122</v>
      </c>
      <c r="M25" s="51"/>
      <c r="N25" s="34">
        <v>143</v>
      </c>
      <c r="O25" s="51"/>
      <c r="P25" s="34">
        <v>164</v>
      </c>
      <c r="Q25" s="51"/>
      <c r="R25" s="34">
        <v>185</v>
      </c>
      <c r="S25" s="51"/>
      <c r="T25" s="34">
        <f t="shared" si="0"/>
        <v>0</v>
      </c>
      <c r="U25" s="35">
        <f t="shared" si="1"/>
        <v>0</v>
      </c>
    </row>
    <row r="26" spans="1:21" ht="12.75">
      <c r="A26" s="19">
        <v>-2</v>
      </c>
      <c r="B26" s="32">
        <v>18</v>
      </c>
      <c r="C26" s="51"/>
      <c r="D26" s="32">
        <v>39</v>
      </c>
      <c r="E26" s="51"/>
      <c r="F26" s="32">
        <v>60</v>
      </c>
      <c r="G26" s="51"/>
      <c r="H26" s="36">
        <v>81</v>
      </c>
      <c r="I26" s="51"/>
      <c r="J26" s="36">
        <v>102</v>
      </c>
      <c r="K26" s="51"/>
      <c r="L26" s="34">
        <v>123</v>
      </c>
      <c r="M26" s="51"/>
      <c r="N26" s="34">
        <v>144</v>
      </c>
      <c r="O26" s="51"/>
      <c r="P26" s="34">
        <v>165</v>
      </c>
      <c r="Q26" s="51"/>
      <c r="R26" s="34">
        <v>186</v>
      </c>
      <c r="S26" s="51"/>
      <c r="T26" s="34">
        <f t="shared" si="0"/>
        <v>0</v>
      </c>
      <c r="U26" s="35">
        <f t="shared" si="1"/>
        <v>0</v>
      </c>
    </row>
    <row r="27" spans="1:21" ht="12.75">
      <c r="A27" s="19">
        <v>-2.25</v>
      </c>
      <c r="B27" s="32">
        <v>19</v>
      </c>
      <c r="C27" s="51"/>
      <c r="D27" s="32">
        <v>40</v>
      </c>
      <c r="E27" s="51"/>
      <c r="F27" s="32">
        <v>61</v>
      </c>
      <c r="G27" s="51"/>
      <c r="H27" s="34">
        <v>82</v>
      </c>
      <c r="I27" s="51"/>
      <c r="J27" s="34">
        <v>103</v>
      </c>
      <c r="K27" s="51"/>
      <c r="L27" s="34">
        <v>124</v>
      </c>
      <c r="M27" s="51"/>
      <c r="N27" s="34">
        <v>145</v>
      </c>
      <c r="O27" s="51"/>
      <c r="P27" s="34">
        <v>166</v>
      </c>
      <c r="Q27" s="51"/>
      <c r="R27" s="34">
        <v>187</v>
      </c>
      <c r="S27" s="51"/>
      <c r="T27" s="34">
        <f t="shared" si="0"/>
        <v>0</v>
      </c>
      <c r="U27" s="35">
        <f t="shared" si="1"/>
        <v>0</v>
      </c>
    </row>
    <row r="28" spans="1:21" ht="12.75">
      <c r="A28" s="19">
        <v>-2.5</v>
      </c>
      <c r="B28" s="32">
        <v>20</v>
      </c>
      <c r="C28" s="51"/>
      <c r="D28" s="32">
        <v>41</v>
      </c>
      <c r="E28" s="51"/>
      <c r="F28" s="32">
        <v>62</v>
      </c>
      <c r="G28" s="51"/>
      <c r="H28" s="34">
        <v>83</v>
      </c>
      <c r="I28" s="51"/>
      <c r="J28" s="34">
        <v>104</v>
      </c>
      <c r="K28" s="51"/>
      <c r="L28" s="34">
        <v>125</v>
      </c>
      <c r="M28" s="51"/>
      <c r="N28" s="34">
        <v>146</v>
      </c>
      <c r="O28" s="51"/>
      <c r="P28" s="34">
        <v>167</v>
      </c>
      <c r="Q28" s="51"/>
      <c r="R28" s="34">
        <v>188</v>
      </c>
      <c r="S28" s="51"/>
      <c r="T28" s="34">
        <f t="shared" si="0"/>
        <v>0</v>
      </c>
      <c r="U28" s="35">
        <f t="shared" si="1"/>
        <v>0</v>
      </c>
    </row>
    <row r="29" spans="1:21" ht="12.75">
      <c r="A29" s="19">
        <v>-2.75</v>
      </c>
      <c r="B29" s="32">
        <v>21</v>
      </c>
      <c r="C29" s="51"/>
      <c r="D29" s="32">
        <v>42</v>
      </c>
      <c r="E29" s="51"/>
      <c r="F29" s="32">
        <v>63</v>
      </c>
      <c r="G29" s="51"/>
      <c r="H29" s="34">
        <v>84</v>
      </c>
      <c r="I29" s="51"/>
      <c r="J29" s="34">
        <v>105</v>
      </c>
      <c r="K29" s="51"/>
      <c r="L29" s="34">
        <v>126</v>
      </c>
      <c r="M29" s="51"/>
      <c r="N29" s="34">
        <v>147</v>
      </c>
      <c r="O29" s="51"/>
      <c r="P29" s="34">
        <v>168</v>
      </c>
      <c r="Q29" s="51"/>
      <c r="R29" s="34">
        <v>189</v>
      </c>
      <c r="S29" s="51"/>
      <c r="T29" s="34">
        <f t="shared" si="0"/>
        <v>0</v>
      </c>
      <c r="U29" s="35">
        <f t="shared" si="1"/>
        <v>0</v>
      </c>
    </row>
    <row r="30" spans="1:21" ht="12.75">
      <c r="A30" s="19">
        <v>-3</v>
      </c>
      <c r="B30" s="32">
        <v>22</v>
      </c>
      <c r="C30" s="51"/>
      <c r="D30" s="32">
        <v>43</v>
      </c>
      <c r="E30" s="51"/>
      <c r="F30" s="32">
        <v>64</v>
      </c>
      <c r="G30" s="51"/>
      <c r="H30" s="34">
        <v>85</v>
      </c>
      <c r="I30" s="51"/>
      <c r="J30" s="34">
        <v>106</v>
      </c>
      <c r="K30" s="51"/>
      <c r="L30" s="34">
        <v>127</v>
      </c>
      <c r="M30" s="51"/>
      <c r="N30" s="34">
        <v>148</v>
      </c>
      <c r="O30" s="51"/>
      <c r="P30" s="34">
        <v>169</v>
      </c>
      <c r="Q30" s="51"/>
      <c r="R30" s="34">
        <v>190</v>
      </c>
      <c r="S30" s="51"/>
      <c r="T30" s="34">
        <f t="shared" si="0"/>
        <v>0</v>
      </c>
      <c r="U30" s="35">
        <f t="shared" si="1"/>
        <v>0</v>
      </c>
    </row>
    <row r="31" spans="1:21" ht="12.75">
      <c r="A31" s="19">
        <v>-3.25</v>
      </c>
      <c r="B31" s="32">
        <v>23</v>
      </c>
      <c r="C31" s="51"/>
      <c r="D31" s="32">
        <v>44</v>
      </c>
      <c r="E31" s="51"/>
      <c r="F31" s="32">
        <v>65</v>
      </c>
      <c r="G31" s="51"/>
      <c r="H31" s="31">
        <v>86</v>
      </c>
      <c r="I31" s="51"/>
      <c r="J31" s="31">
        <v>107</v>
      </c>
      <c r="K31" s="51"/>
      <c r="L31" s="34">
        <v>128</v>
      </c>
      <c r="M31" s="51"/>
      <c r="N31" s="34">
        <v>149</v>
      </c>
      <c r="O31" s="51"/>
      <c r="P31" s="34">
        <v>170</v>
      </c>
      <c r="Q31" s="51"/>
      <c r="R31" s="34">
        <v>191</v>
      </c>
      <c r="S31" s="51"/>
      <c r="T31" s="34">
        <f t="shared" si="0"/>
        <v>0</v>
      </c>
      <c r="U31" s="35">
        <f t="shared" si="1"/>
        <v>0</v>
      </c>
    </row>
    <row r="32" spans="1:21" ht="12.75">
      <c r="A32" s="19">
        <v>-3.5</v>
      </c>
      <c r="B32" s="32">
        <v>24</v>
      </c>
      <c r="C32" s="51"/>
      <c r="D32" s="32">
        <v>45</v>
      </c>
      <c r="E32" s="51"/>
      <c r="F32" s="32">
        <v>66</v>
      </c>
      <c r="G32" s="51"/>
      <c r="H32" s="31">
        <v>87</v>
      </c>
      <c r="I32" s="51"/>
      <c r="J32" s="31">
        <v>108</v>
      </c>
      <c r="K32" s="51"/>
      <c r="L32" s="34">
        <v>129</v>
      </c>
      <c r="M32" s="51"/>
      <c r="N32" s="34">
        <v>150</v>
      </c>
      <c r="O32" s="51"/>
      <c r="P32" s="34">
        <v>171</v>
      </c>
      <c r="Q32" s="51"/>
      <c r="R32" s="34">
        <v>192</v>
      </c>
      <c r="S32" s="51"/>
      <c r="T32" s="34">
        <f t="shared" si="0"/>
        <v>0</v>
      </c>
      <c r="U32" s="35">
        <f t="shared" si="1"/>
        <v>0</v>
      </c>
    </row>
    <row r="33" spans="1:21" ht="12.75">
      <c r="A33" s="19">
        <v>-3.75</v>
      </c>
      <c r="B33" s="32">
        <v>25</v>
      </c>
      <c r="C33" s="51"/>
      <c r="D33" s="32">
        <v>46</v>
      </c>
      <c r="E33" s="51"/>
      <c r="F33" s="32">
        <v>67</v>
      </c>
      <c r="G33" s="51"/>
      <c r="H33" s="31">
        <v>88</v>
      </c>
      <c r="I33" s="51"/>
      <c r="J33" s="31">
        <v>109</v>
      </c>
      <c r="K33" s="51"/>
      <c r="L33" s="34">
        <v>130</v>
      </c>
      <c r="M33" s="51"/>
      <c r="N33" s="34">
        <v>151</v>
      </c>
      <c r="O33" s="51"/>
      <c r="P33" s="34">
        <v>172</v>
      </c>
      <c r="Q33" s="51"/>
      <c r="R33" s="34">
        <v>193</v>
      </c>
      <c r="S33" s="51"/>
      <c r="T33" s="34">
        <f t="shared" si="0"/>
        <v>0</v>
      </c>
      <c r="U33" s="35">
        <f t="shared" si="1"/>
        <v>0</v>
      </c>
    </row>
    <row r="34" spans="1:21" ht="12.75">
      <c r="A34" s="19">
        <v>-4</v>
      </c>
      <c r="B34" s="32">
        <v>26</v>
      </c>
      <c r="C34" s="51"/>
      <c r="D34" s="32">
        <v>47</v>
      </c>
      <c r="E34" s="51"/>
      <c r="F34" s="32">
        <v>68</v>
      </c>
      <c r="G34" s="51"/>
      <c r="H34" s="34">
        <v>89</v>
      </c>
      <c r="I34" s="51"/>
      <c r="J34" s="34">
        <v>110</v>
      </c>
      <c r="K34" s="51"/>
      <c r="L34" s="34">
        <v>131</v>
      </c>
      <c r="M34" s="51"/>
      <c r="N34" s="34">
        <v>152</v>
      </c>
      <c r="O34" s="51"/>
      <c r="P34" s="34">
        <v>173</v>
      </c>
      <c r="Q34" s="51"/>
      <c r="R34" s="34">
        <v>194</v>
      </c>
      <c r="S34" s="51"/>
      <c r="T34" s="34">
        <f t="shared" si="0"/>
        <v>0</v>
      </c>
      <c r="U34" s="35">
        <f t="shared" si="1"/>
        <v>0</v>
      </c>
    </row>
    <row r="35" spans="1:21" ht="12.75">
      <c r="A35" s="19">
        <v>-4.25</v>
      </c>
      <c r="B35" s="32">
        <v>27</v>
      </c>
      <c r="C35" s="51"/>
      <c r="D35" s="32">
        <v>48</v>
      </c>
      <c r="E35" s="51"/>
      <c r="F35" s="32">
        <v>69</v>
      </c>
      <c r="G35" s="51"/>
      <c r="H35" s="34">
        <v>90</v>
      </c>
      <c r="I35" s="51"/>
      <c r="J35" s="34">
        <v>111</v>
      </c>
      <c r="K35" s="51"/>
      <c r="L35" s="34">
        <v>132</v>
      </c>
      <c r="M35" s="51"/>
      <c r="N35" s="34">
        <v>153</v>
      </c>
      <c r="O35" s="51"/>
      <c r="P35" s="34">
        <v>174</v>
      </c>
      <c r="Q35" s="51"/>
      <c r="R35" s="34">
        <v>195</v>
      </c>
      <c r="S35" s="51"/>
      <c r="T35" s="34">
        <f t="shared" si="0"/>
        <v>0</v>
      </c>
      <c r="U35" s="35">
        <f t="shared" si="1"/>
        <v>0</v>
      </c>
    </row>
    <row r="36" spans="1:21" ht="12.75">
      <c r="A36" s="19">
        <v>-4.5</v>
      </c>
      <c r="B36" s="32">
        <v>28</v>
      </c>
      <c r="C36" s="51"/>
      <c r="D36" s="32">
        <v>49</v>
      </c>
      <c r="E36" s="51"/>
      <c r="F36" s="32">
        <v>70</v>
      </c>
      <c r="G36" s="51"/>
      <c r="H36" s="34">
        <v>91</v>
      </c>
      <c r="I36" s="51"/>
      <c r="J36" s="34">
        <v>112</v>
      </c>
      <c r="K36" s="51"/>
      <c r="L36" s="34">
        <v>133</v>
      </c>
      <c r="M36" s="51"/>
      <c r="N36" s="34">
        <v>154</v>
      </c>
      <c r="O36" s="51"/>
      <c r="P36" s="34">
        <v>175</v>
      </c>
      <c r="Q36" s="51"/>
      <c r="R36" s="34">
        <v>196</v>
      </c>
      <c r="S36" s="51"/>
      <c r="T36" s="34">
        <f t="shared" si="0"/>
        <v>0</v>
      </c>
      <c r="U36" s="35">
        <f t="shared" si="1"/>
        <v>0</v>
      </c>
    </row>
    <row r="37" spans="1:21" ht="12.75">
      <c r="A37" s="19">
        <v>-4.75</v>
      </c>
      <c r="B37" s="32">
        <v>29</v>
      </c>
      <c r="C37" s="51"/>
      <c r="D37" s="32">
        <v>50</v>
      </c>
      <c r="E37" s="51"/>
      <c r="F37" s="32">
        <v>71</v>
      </c>
      <c r="G37" s="51"/>
      <c r="H37" s="34">
        <v>92</v>
      </c>
      <c r="I37" s="51"/>
      <c r="J37" s="34">
        <v>113</v>
      </c>
      <c r="K37" s="51"/>
      <c r="L37" s="34">
        <v>134</v>
      </c>
      <c r="M37" s="51"/>
      <c r="N37" s="34">
        <v>155</v>
      </c>
      <c r="O37" s="51"/>
      <c r="P37" s="34">
        <v>176</v>
      </c>
      <c r="Q37" s="51"/>
      <c r="R37" s="34">
        <v>197</v>
      </c>
      <c r="S37" s="51"/>
      <c r="T37" s="34">
        <f t="shared" si="0"/>
        <v>0</v>
      </c>
      <c r="U37" s="35">
        <f t="shared" si="1"/>
        <v>0</v>
      </c>
    </row>
    <row r="38" spans="1:21" ht="12.75">
      <c r="A38" s="19">
        <v>-5</v>
      </c>
      <c r="B38" s="32">
        <v>30</v>
      </c>
      <c r="C38" s="51"/>
      <c r="D38" s="32">
        <v>51</v>
      </c>
      <c r="E38" s="51"/>
      <c r="F38" s="32">
        <v>72</v>
      </c>
      <c r="G38" s="51"/>
      <c r="H38" s="34">
        <v>93</v>
      </c>
      <c r="I38" s="51"/>
      <c r="J38" s="34">
        <v>114</v>
      </c>
      <c r="K38" s="51"/>
      <c r="L38" s="34">
        <v>135</v>
      </c>
      <c r="M38" s="51"/>
      <c r="N38" s="34">
        <v>156</v>
      </c>
      <c r="O38" s="51"/>
      <c r="P38" s="34">
        <v>177</v>
      </c>
      <c r="Q38" s="51"/>
      <c r="R38" s="34">
        <v>198</v>
      </c>
      <c r="S38" s="51"/>
      <c r="T38" s="34">
        <f t="shared" si="0"/>
        <v>0</v>
      </c>
      <c r="U38" s="35">
        <f t="shared" si="1"/>
        <v>0</v>
      </c>
    </row>
    <row r="39" spans="1:14" ht="15" customHeight="1">
      <c r="A39" s="9"/>
      <c r="B39" s="37"/>
      <c r="C39" s="38"/>
      <c r="D39" s="38"/>
      <c r="E39" s="38"/>
      <c r="F39" s="38"/>
      <c r="G39" s="39"/>
      <c r="H39" s="39"/>
      <c r="I39" s="38"/>
      <c r="J39" s="38"/>
      <c r="K39" s="38"/>
      <c r="L39" s="38"/>
      <c r="M39" s="38"/>
      <c r="N39" s="38"/>
    </row>
    <row r="40" spans="1:22" ht="12.75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55"/>
      <c r="P40" s="55" t="s">
        <v>300</v>
      </c>
      <c r="Q40" s="56"/>
      <c r="R40" s="56"/>
      <c r="S40" s="57"/>
      <c r="T40" s="58">
        <f>SUM(T18:T38)</f>
        <v>0</v>
      </c>
      <c r="U40" s="59">
        <f>SUM(U18:U38)</f>
        <v>0</v>
      </c>
      <c r="V40" s="12"/>
    </row>
    <row r="41" spans="1:22" ht="11.25" customHeight="1">
      <c r="A41" s="89"/>
      <c r="B41" s="22"/>
      <c r="C41" s="2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2.75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2.75">
      <c r="A43" s="6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V43" s="12"/>
    </row>
    <row r="44" spans="1:22" ht="12.75">
      <c r="A44" s="6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1" ht="12.75">
      <c r="A45" s="2"/>
      <c r="B45" s="27"/>
      <c r="C45" s="13"/>
      <c r="D45" s="2"/>
      <c r="E45" s="2"/>
      <c r="F45" s="90"/>
      <c r="G45" s="80"/>
      <c r="H45" s="40"/>
      <c r="I45" s="40"/>
      <c r="J45" s="40"/>
      <c r="K45" s="40"/>
      <c r="L45" s="40"/>
      <c r="M45" s="40"/>
      <c r="N45" s="8"/>
      <c r="O45" s="8"/>
      <c r="P45" s="8"/>
      <c r="Q45" s="8"/>
      <c r="R45" s="29"/>
      <c r="S45" s="28"/>
      <c r="T45" s="77"/>
      <c r="U45" s="78"/>
    </row>
    <row r="46" spans="1:21" ht="12.75">
      <c r="A46" s="22" t="s">
        <v>3</v>
      </c>
      <c r="B46" s="22" t="s">
        <v>304</v>
      </c>
      <c r="C46" s="2"/>
      <c r="D46" s="22" t="s">
        <v>317</v>
      </c>
      <c r="E46" s="2"/>
      <c r="F46" s="76"/>
      <c r="G46" s="2"/>
      <c r="H46" s="102" t="s">
        <v>299</v>
      </c>
      <c r="I46" s="112">
        <v>2.35</v>
      </c>
      <c r="J46" s="76"/>
      <c r="K46" s="2"/>
      <c r="L46" s="76"/>
      <c r="M46" s="2"/>
      <c r="N46" s="76"/>
      <c r="O46" s="2"/>
      <c r="P46" s="76"/>
      <c r="Q46" s="2"/>
      <c r="R46" s="76"/>
      <c r="S46" s="8"/>
      <c r="T46" s="8"/>
      <c r="U46" s="8"/>
    </row>
    <row r="47" spans="1:22" ht="12.75">
      <c r="A47" s="65"/>
      <c r="B47" s="33" t="s">
        <v>29</v>
      </c>
      <c r="C47" s="82" t="s">
        <v>1</v>
      </c>
      <c r="D47" s="31" t="s">
        <v>29</v>
      </c>
      <c r="E47" s="83">
        <v>-0.25</v>
      </c>
      <c r="F47" s="32" t="s">
        <v>29</v>
      </c>
      <c r="G47" s="84">
        <v>-0.5</v>
      </c>
      <c r="H47" s="31" t="s">
        <v>29</v>
      </c>
      <c r="I47" s="83">
        <v>-0.75</v>
      </c>
      <c r="J47" s="31" t="s">
        <v>29</v>
      </c>
      <c r="K47" s="84">
        <v>-1</v>
      </c>
      <c r="L47" s="31" t="s">
        <v>29</v>
      </c>
      <c r="M47" s="83">
        <v>-1.25</v>
      </c>
      <c r="N47" s="31" t="s">
        <v>29</v>
      </c>
      <c r="O47" s="84">
        <v>-1.5</v>
      </c>
      <c r="P47" s="31" t="s">
        <v>29</v>
      </c>
      <c r="Q47" s="83">
        <v>-1.75</v>
      </c>
      <c r="R47" s="31" t="s">
        <v>29</v>
      </c>
      <c r="S47" s="84">
        <v>-2</v>
      </c>
      <c r="T47" s="32" t="s">
        <v>2</v>
      </c>
      <c r="U47" s="31" t="s">
        <v>6</v>
      </c>
      <c r="V47" s="8"/>
    </row>
    <row r="48" spans="1:22" ht="12.75">
      <c r="A48" s="5" t="s">
        <v>1</v>
      </c>
      <c r="B48" s="69">
        <v>400</v>
      </c>
      <c r="C48" s="51"/>
      <c r="D48" s="32">
        <v>588</v>
      </c>
      <c r="E48" s="51"/>
      <c r="F48" s="32">
        <v>441</v>
      </c>
      <c r="G48" s="51"/>
      <c r="H48" s="34">
        <v>462</v>
      </c>
      <c r="I48" s="51"/>
      <c r="J48" s="34">
        <v>483</v>
      </c>
      <c r="K48" s="51"/>
      <c r="L48" s="34">
        <v>504</v>
      </c>
      <c r="M48" s="51"/>
      <c r="N48" s="34">
        <v>525</v>
      </c>
      <c r="O48" s="51"/>
      <c r="P48" s="34">
        <v>546</v>
      </c>
      <c r="Q48" s="51"/>
      <c r="R48" s="34">
        <v>567</v>
      </c>
      <c r="S48" s="51"/>
      <c r="T48" s="34">
        <f aca="true" t="shared" si="2" ref="T48:T72">SUM(C48+E48+G48+I48+K48+M48+O48+Q48+S48)</f>
        <v>0</v>
      </c>
      <c r="U48" s="35">
        <f>SUM($I$46*T48)</f>
        <v>0</v>
      </c>
      <c r="V48" s="8"/>
    </row>
    <row r="49" spans="1:22" ht="12.75">
      <c r="A49" s="5" t="s">
        <v>8</v>
      </c>
      <c r="B49" s="69" t="s">
        <v>46</v>
      </c>
      <c r="C49" s="51"/>
      <c r="D49" s="32">
        <v>421</v>
      </c>
      <c r="E49" s="51"/>
      <c r="F49" s="32">
        <v>442</v>
      </c>
      <c r="G49" s="51"/>
      <c r="H49" s="34">
        <v>463</v>
      </c>
      <c r="I49" s="51"/>
      <c r="J49" s="34">
        <v>484</v>
      </c>
      <c r="K49" s="51"/>
      <c r="L49" s="34">
        <v>505</v>
      </c>
      <c r="M49" s="51"/>
      <c r="N49" s="34">
        <v>526</v>
      </c>
      <c r="O49" s="51"/>
      <c r="P49" s="34">
        <v>547</v>
      </c>
      <c r="Q49" s="51"/>
      <c r="R49" s="34">
        <v>568</v>
      </c>
      <c r="S49" s="51"/>
      <c r="T49" s="34">
        <f t="shared" si="2"/>
        <v>0</v>
      </c>
      <c r="U49" s="35">
        <f aca="true" t="shared" si="3" ref="U49:U72">SUM($I$46*T49)</f>
        <v>0</v>
      </c>
      <c r="V49" s="8"/>
    </row>
    <row r="50" spans="1:22" ht="12.75">
      <c r="A50" s="5" t="s">
        <v>9</v>
      </c>
      <c r="B50" s="32">
        <v>402</v>
      </c>
      <c r="C50" s="51"/>
      <c r="D50" s="32">
        <v>422</v>
      </c>
      <c r="E50" s="51"/>
      <c r="F50" s="32">
        <v>443</v>
      </c>
      <c r="G50" s="51"/>
      <c r="H50" s="34">
        <v>464</v>
      </c>
      <c r="I50" s="51"/>
      <c r="J50" s="34">
        <v>485</v>
      </c>
      <c r="K50" s="51"/>
      <c r="L50" s="34">
        <v>506</v>
      </c>
      <c r="M50" s="51"/>
      <c r="N50" s="34">
        <v>527</v>
      </c>
      <c r="O50" s="51"/>
      <c r="P50" s="34">
        <v>548</v>
      </c>
      <c r="Q50" s="51"/>
      <c r="R50" s="34">
        <v>569</v>
      </c>
      <c r="S50" s="51"/>
      <c r="T50" s="34">
        <f t="shared" si="2"/>
        <v>0</v>
      </c>
      <c r="U50" s="35">
        <f t="shared" si="3"/>
        <v>0</v>
      </c>
      <c r="V50" s="8"/>
    </row>
    <row r="51" spans="1:22" ht="12.75">
      <c r="A51" s="5" t="s">
        <v>10</v>
      </c>
      <c r="B51" s="32">
        <v>403</v>
      </c>
      <c r="C51" s="51"/>
      <c r="D51" s="32">
        <v>423</v>
      </c>
      <c r="E51" s="51"/>
      <c r="F51" s="32">
        <v>444</v>
      </c>
      <c r="G51" s="51"/>
      <c r="H51" s="34">
        <v>465</v>
      </c>
      <c r="I51" s="51"/>
      <c r="J51" s="34">
        <v>486</v>
      </c>
      <c r="K51" s="51"/>
      <c r="L51" s="34">
        <v>507</v>
      </c>
      <c r="M51" s="51"/>
      <c r="N51" s="34">
        <v>528</v>
      </c>
      <c r="O51" s="51"/>
      <c r="P51" s="34">
        <v>549</v>
      </c>
      <c r="Q51" s="51"/>
      <c r="R51" s="34">
        <v>570</v>
      </c>
      <c r="S51" s="51"/>
      <c r="T51" s="34">
        <f t="shared" si="2"/>
        <v>0</v>
      </c>
      <c r="U51" s="35">
        <f t="shared" si="3"/>
        <v>0</v>
      </c>
      <c r="V51" s="8"/>
    </row>
    <row r="52" spans="1:22" ht="12.75">
      <c r="A52" s="5" t="s">
        <v>11</v>
      </c>
      <c r="B52" s="32">
        <v>404</v>
      </c>
      <c r="C52" s="51"/>
      <c r="D52" s="32">
        <v>424</v>
      </c>
      <c r="E52" s="51"/>
      <c r="F52" s="32">
        <v>445</v>
      </c>
      <c r="G52" s="51"/>
      <c r="H52" s="34">
        <v>466</v>
      </c>
      <c r="I52" s="51"/>
      <c r="J52" s="34">
        <v>487</v>
      </c>
      <c r="K52" s="51"/>
      <c r="L52" s="34">
        <v>508</v>
      </c>
      <c r="M52" s="51"/>
      <c r="N52" s="34">
        <v>529</v>
      </c>
      <c r="O52" s="51"/>
      <c r="P52" s="34">
        <v>550</v>
      </c>
      <c r="Q52" s="51"/>
      <c r="R52" s="34">
        <v>571</v>
      </c>
      <c r="S52" s="51"/>
      <c r="T52" s="34">
        <f t="shared" si="2"/>
        <v>0</v>
      </c>
      <c r="U52" s="35">
        <f t="shared" si="3"/>
        <v>0</v>
      </c>
      <c r="V52" s="8"/>
    </row>
    <row r="53" spans="1:22" ht="12.75">
      <c r="A53" s="5" t="s">
        <v>12</v>
      </c>
      <c r="B53" s="32">
        <v>405</v>
      </c>
      <c r="C53" s="51"/>
      <c r="D53" s="32">
        <v>425</v>
      </c>
      <c r="E53" s="51"/>
      <c r="F53" s="32">
        <v>446</v>
      </c>
      <c r="G53" s="51"/>
      <c r="H53" s="34">
        <v>467</v>
      </c>
      <c r="I53" s="51"/>
      <c r="J53" s="31">
        <v>488</v>
      </c>
      <c r="K53" s="51"/>
      <c r="L53" s="31">
        <v>509</v>
      </c>
      <c r="M53" s="51"/>
      <c r="N53" s="34">
        <v>530</v>
      </c>
      <c r="O53" s="51"/>
      <c r="P53" s="34">
        <v>551</v>
      </c>
      <c r="Q53" s="51"/>
      <c r="R53" s="34">
        <v>572</v>
      </c>
      <c r="S53" s="51"/>
      <c r="T53" s="34">
        <f t="shared" si="2"/>
        <v>0</v>
      </c>
      <c r="U53" s="35">
        <f t="shared" si="3"/>
        <v>0</v>
      </c>
      <c r="V53" s="8"/>
    </row>
    <row r="54" spans="1:22" ht="12.75">
      <c r="A54" s="5" t="s">
        <v>13</v>
      </c>
      <c r="B54" s="32">
        <v>406</v>
      </c>
      <c r="C54" s="51"/>
      <c r="D54" s="32">
        <v>426</v>
      </c>
      <c r="E54" s="51"/>
      <c r="F54" s="32">
        <v>447</v>
      </c>
      <c r="G54" s="51"/>
      <c r="H54" s="36">
        <v>468</v>
      </c>
      <c r="I54" s="51"/>
      <c r="J54" s="36">
        <v>489</v>
      </c>
      <c r="K54" s="51"/>
      <c r="L54" s="34">
        <v>510</v>
      </c>
      <c r="M54" s="51"/>
      <c r="N54" s="34">
        <v>531</v>
      </c>
      <c r="O54" s="51"/>
      <c r="P54" s="34">
        <v>552</v>
      </c>
      <c r="Q54" s="51"/>
      <c r="R54" s="34">
        <v>573</v>
      </c>
      <c r="S54" s="51"/>
      <c r="T54" s="34">
        <f t="shared" si="2"/>
        <v>0</v>
      </c>
      <c r="U54" s="35">
        <f t="shared" si="3"/>
        <v>0</v>
      </c>
      <c r="V54" s="8"/>
    </row>
    <row r="55" spans="1:22" ht="12.75">
      <c r="A55" s="5" t="s">
        <v>14</v>
      </c>
      <c r="B55" s="32">
        <v>407</v>
      </c>
      <c r="C55" s="51"/>
      <c r="D55" s="32">
        <v>427</v>
      </c>
      <c r="E55" s="51"/>
      <c r="F55" s="32">
        <v>448</v>
      </c>
      <c r="G55" s="51"/>
      <c r="H55" s="36">
        <v>469</v>
      </c>
      <c r="I55" s="51"/>
      <c r="J55" s="36">
        <v>490</v>
      </c>
      <c r="K55" s="51"/>
      <c r="L55" s="34">
        <v>511</v>
      </c>
      <c r="M55" s="51"/>
      <c r="N55" s="34">
        <v>532</v>
      </c>
      <c r="O55" s="51"/>
      <c r="P55" s="34">
        <v>553</v>
      </c>
      <c r="Q55" s="51"/>
      <c r="R55" s="34">
        <v>574</v>
      </c>
      <c r="S55" s="51"/>
      <c r="T55" s="34">
        <f t="shared" si="2"/>
        <v>0</v>
      </c>
      <c r="U55" s="35">
        <f t="shared" si="3"/>
        <v>0</v>
      </c>
      <c r="V55" s="8"/>
    </row>
    <row r="56" spans="1:22" ht="12.75">
      <c r="A56" s="5" t="s">
        <v>15</v>
      </c>
      <c r="B56" s="32">
        <v>408</v>
      </c>
      <c r="C56" s="51"/>
      <c r="D56" s="32">
        <v>428</v>
      </c>
      <c r="E56" s="51"/>
      <c r="F56" s="32">
        <v>449</v>
      </c>
      <c r="G56" s="51"/>
      <c r="H56" s="36">
        <v>470</v>
      </c>
      <c r="I56" s="51"/>
      <c r="J56" s="36">
        <v>491</v>
      </c>
      <c r="K56" s="51"/>
      <c r="L56" s="34">
        <v>512</v>
      </c>
      <c r="M56" s="51"/>
      <c r="N56" s="34">
        <v>533</v>
      </c>
      <c r="O56" s="51"/>
      <c r="P56" s="34">
        <v>554</v>
      </c>
      <c r="Q56" s="51"/>
      <c r="R56" s="34">
        <v>575</v>
      </c>
      <c r="S56" s="51"/>
      <c r="T56" s="34">
        <f t="shared" si="2"/>
        <v>0</v>
      </c>
      <c r="U56" s="35">
        <f t="shared" si="3"/>
        <v>0</v>
      </c>
      <c r="V56" s="8"/>
    </row>
    <row r="57" spans="1:22" ht="12.75">
      <c r="A57" s="5" t="s">
        <v>16</v>
      </c>
      <c r="B57" s="32">
        <v>409</v>
      </c>
      <c r="C57" s="51"/>
      <c r="D57" s="32">
        <v>429</v>
      </c>
      <c r="E57" s="51"/>
      <c r="F57" s="32">
        <v>450</v>
      </c>
      <c r="G57" s="51"/>
      <c r="H57" s="34">
        <v>471</v>
      </c>
      <c r="I57" s="51"/>
      <c r="J57" s="34">
        <v>492</v>
      </c>
      <c r="K57" s="51"/>
      <c r="L57" s="34">
        <v>513</v>
      </c>
      <c r="M57" s="51"/>
      <c r="N57" s="34">
        <v>534</v>
      </c>
      <c r="O57" s="51"/>
      <c r="P57" s="34">
        <v>555</v>
      </c>
      <c r="Q57" s="51"/>
      <c r="R57" s="34">
        <v>576</v>
      </c>
      <c r="S57" s="51"/>
      <c r="T57" s="34">
        <f t="shared" si="2"/>
        <v>0</v>
      </c>
      <c r="U57" s="35">
        <f t="shared" si="3"/>
        <v>0</v>
      </c>
      <c r="V57" s="8"/>
    </row>
    <row r="58" spans="1:22" ht="12.75">
      <c r="A58" s="5" t="s">
        <v>17</v>
      </c>
      <c r="B58" s="32">
        <v>410</v>
      </c>
      <c r="C58" s="51"/>
      <c r="D58" s="32">
        <v>430</v>
      </c>
      <c r="E58" s="51"/>
      <c r="F58" s="32">
        <v>451</v>
      </c>
      <c r="G58" s="51"/>
      <c r="H58" s="34">
        <v>472</v>
      </c>
      <c r="I58" s="51"/>
      <c r="J58" s="34">
        <v>493</v>
      </c>
      <c r="K58" s="51"/>
      <c r="L58" s="34">
        <v>514</v>
      </c>
      <c r="M58" s="51"/>
      <c r="N58" s="34">
        <v>535</v>
      </c>
      <c r="O58" s="51"/>
      <c r="P58" s="34">
        <v>556</v>
      </c>
      <c r="Q58" s="51"/>
      <c r="R58" s="34">
        <v>577</v>
      </c>
      <c r="S58" s="51"/>
      <c r="T58" s="34">
        <f t="shared" si="2"/>
        <v>0</v>
      </c>
      <c r="U58" s="35">
        <f t="shared" si="3"/>
        <v>0</v>
      </c>
      <c r="V58" s="8"/>
    </row>
    <row r="59" spans="1:22" ht="12.75">
      <c r="A59" s="5" t="s">
        <v>18</v>
      </c>
      <c r="B59" s="32">
        <v>411</v>
      </c>
      <c r="C59" s="51"/>
      <c r="D59" s="32">
        <v>431</v>
      </c>
      <c r="E59" s="51"/>
      <c r="F59" s="32">
        <v>452</v>
      </c>
      <c r="G59" s="51"/>
      <c r="H59" s="34">
        <v>473</v>
      </c>
      <c r="I59" s="51"/>
      <c r="J59" s="34">
        <v>494</v>
      </c>
      <c r="K59" s="51"/>
      <c r="L59" s="34">
        <v>515</v>
      </c>
      <c r="M59" s="51"/>
      <c r="N59" s="34">
        <v>536</v>
      </c>
      <c r="O59" s="51"/>
      <c r="P59" s="34">
        <v>557</v>
      </c>
      <c r="Q59" s="51"/>
      <c r="R59" s="34">
        <v>578</v>
      </c>
      <c r="S59" s="51"/>
      <c r="T59" s="34">
        <f t="shared" si="2"/>
        <v>0</v>
      </c>
      <c r="U59" s="35">
        <f t="shared" si="3"/>
        <v>0</v>
      </c>
      <c r="V59" s="8"/>
    </row>
    <row r="60" spans="1:22" ht="12.75">
      <c r="A60" s="5" t="s">
        <v>19</v>
      </c>
      <c r="B60" s="32">
        <v>412</v>
      </c>
      <c r="C60" s="51"/>
      <c r="D60" s="32">
        <v>432</v>
      </c>
      <c r="E60" s="51"/>
      <c r="F60" s="32">
        <v>453</v>
      </c>
      <c r="G60" s="51"/>
      <c r="H60" s="34">
        <v>474</v>
      </c>
      <c r="I60" s="51"/>
      <c r="J60" s="34">
        <v>495</v>
      </c>
      <c r="K60" s="51"/>
      <c r="L60" s="34">
        <v>516</v>
      </c>
      <c r="M60" s="51"/>
      <c r="N60" s="34">
        <v>537</v>
      </c>
      <c r="O60" s="51"/>
      <c r="P60" s="34">
        <v>558</v>
      </c>
      <c r="Q60" s="51"/>
      <c r="R60" s="34">
        <v>579</v>
      </c>
      <c r="S60" s="51"/>
      <c r="T60" s="34">
        <f t="shared" si="2"/>
        <v>0</v>
      </c>
      <c r="U60" s="35">
        <f t="shared" si="3"/>
        <v>0</v>
      </c>
      <c r="V60" s="8"/>
    </row>
    <row r="61" spans="1:22" ht="12.75">
      <c r="A61" s="5" t="s">
        <v>20</v>
      </c>
      <c r="B61" s="32">
        <v>413</v>
      </c>
      <c r="C61" s="51"/>
      <c r="D61" s="32">
        <v>433</v>
      </c>
      <c r="E61" s="51"/>
      <c r="F61" s="32">
        <v>454</v>
      </c>
      <c r="G61" s="51"/>
      <c r="H61" s="31">
        <v>475</v>
      </c>
      <c r="I61" s="51"/>
      <c r="J61" s="31">
        <v>496</v>
      </c>
      <c r="K61" s="51"/>
      <c r="L61" s="34">
        <v>517</v>
      </c>
      <c r="M61" s="51"/>
      <c r="N61" s="34">
        <v>538</v>
      </c>
      <c r="O61" s="51"/>
      <c r="P61" s="34">
        <v>559</v>
      </c>
      <c r="Q61" s="51"/>
      <c r="R61" s="34">
        <v>580</v>
      </c>
      <c r="S61" s="51"/>
      <c r="T61" s="34">
        <f t="shared" si="2"/>
        <v>0</v>
      </c>
      <c r="U61" s="35">
        <f t="shared" si="3"/>
        <v>0</v>
      </c>
      <c r="V61" s="8"/>
    </row>
    <row r="62" spans="1:22" ht="12.75">
      <c r="A62" s="5" t="s">
        <v>21</v>
      </c>
      <c r="B62" s="32">
        <v>414</v>
      </c>
      <c r="C62" s="51"/>
      <c r="D62" s="32">
        <v>434</v>
      </c>
      <c r="E62" s="51"/>
      <c r="F62" s="32">
        <v>455</v>
      </c>
      <c r="G62" s="51"/>
      <c r="H62" s="31">
        <v>476</v>
      </c>
      <c r="I62" s="51"/>
      <c r="J62" s="31">
        <v>497</v>
      </c>
      <c r="K62" s="51"/>
      <c r="L62" s="34">
        <v>518</v>
      </c>
      <c r="M62" s="51"/>
      <c r="N62" s="34">
        <v>539</v>
      </c>
      <c r="O62" s="51"/>
      <c r="P62" s="34">
        <v>560</v>
      </c>
      <c r="Q62" s="51"/>
      <c r="R62" s="34">
        <v>581</v>
      </c>
      <c r="S62" s="51"/>
      <c r="T62" s="34">
        <f t="shared" si="2"/>
        <v>0</v>
      </c>
      <c r="U62" s="35">
        <f t="shared" si="3"/>
        <v>0</v>
      </c>
      <c r="V62" s="8"/>
    </row>
    <row r="63" spans="1:22" ht="12.75">
      <c r="A63" s="5" t="s">
        <v>22</v>
      </c>
      <c r="B63" s="32">
        <v>415</v>
      </c>
      <c r="C63" s="51"/>
      <c r="D63" s="32">
        <v>435</v>
      </c>
      <c r="E63" s="51"/>
      <c r="F63" s="32">
        <v>456</v>
      </c>
      <c r="G63" s="51"/>
      <c r="H63" s="31">
        <v>477</v>
      </c>
      <c r="I63" s="51"/>
      <c r="J63" s="31">
        <v>498</v>
      </c>
      <c r="K63" s="51"/>
      <c r="L63" s="34">
        <v>519</v>
      </c>
      <c r="M63" s="51"/>
      <c r="N63" s="34">
        <v>540</v>
      </c>
      <c r="O63" s="51"/>
      <c r="P63" s="34">
        <v>561</v>
      </c>
      <c r="Q63" s="51"/>
      <c r="R63" s="34">
        <v>582</v>
      </c>
      <c r="S63" s="51"/>
      <c r="T63" s="34">
        <f t="shared" si="2"/>
        <v>0</v>
      </c>
      <c r="U63" s="35">
        <f t="shared" si="3"/>
        <v>0</v>
      </c>
      <c r="V63" s="8"/>
    </row>
    <row r="64" spans="1:22" ht="12.75">
      <c r="A64" s="5" t="s">
        <v>23</v>
      </c>
      <c r="B64" s="32">
        <v>416</v>
      </c>
      <c r="C64" s="51"/>
      <c r="D64" s="32">
        <v>436</v>
      </c>
      <c r="E64" s="51"/>
      <c r="F64" s="32">
        <v>457</v>
      </c>
      <c r="G64" s="51"/>
      <c r="H64" s="34">
        <v>478</v>
      </c>
      <c r="I64" s="51"/>
      <c r="J64" s="34">
        <v>499</v>
      </c>
      <c r="K64" s="51"/>
      <c r="L64" s="34">
        <v>520</v>
      </c>
      <c r="M64" s="51"/>
      <c r="N64" s="34">
        <v>541</v>
      </c>
      <c r="O64" s="51"/>
      <c r="P64" s="34">
        <v>562</v>
      </c>
      <c r="Q64" s="51"/>
      <c r="R64" s="34">
        <v>583</v>
      </c>
      <c r="S64" s="51"/>
      <c r="T64" s="34">
        <f t="shared" si="2"/>
        <v>0</v>
      </c>
      <c r="U64" s="35">
        <f t="shared" si="3"/>
        <v>0</v>
      </c>
      <c r="V64" s="8"/>
    </row>
    <row r="65" spans="1:22" ht="12.75">
      <c r="A65" s="5" t="s">
        <v>24</v>
      </c>
      <c r="B65" s="32">
        <v>417</v>
      </c>
      <c r="C65" s="51"/>
      <c r="D65" s="32">
        <v>437</v>
      </c>
      <c r="E65" s="51"/>
      <c r="F65" s="32">
        <v>458</v>
      </c>
      <c r="G65" s="51"/>
      <c r="H65" s="34">
        <v>479</v>
      </c>
      <c r="I65" s="51"/>
      <c r="J65" s="34">
        <v>500</v>
      </c>
      <c r="K65" s="51"/>
      <c r="L65" s="34">
        <v>521</v>
      </c>
      <c r="M65" s="51"/>
      <c r="N65" s="34">
        <v>542</v>
      </c>
      <c r="O65" s="51"/>
      <c r="P65" s="34">
        <v>563</v>
      </c>
      <c r="Q65" s="51"/>
      <c r="R65" s="34">
        <v>584</v>
      </c>
      <c r="S65" s="51"/>
      <c r="T65" s="34">
        <f t="shared" si="2"/>
        <v>0</v>
      </c>
      <c r="U65" s="35">
        <f t="shared" si="3"/>
        <v>0</v>
      </c>
      <c r="V65" s="8"/>
    </row>
    <row r="66" spans="1:22" ht="12.75">
      <c r="A66" s="5" t="s">
        <v>25</v>
      </c>
      <c r="B66" s="32">
        <v>418</v>
      </c>
      <c r="C66" s="51"/>
      <c r="D66" s="32">
        <v>438</v>
      </c>
      <c r="E66" s="51"/>
      <c r="F66" s="32">
        <v>459</v>
      </c>
      <c r="G66" s="51"/>
      <c r="H66" s="34">
        <v>480</v>
      </c>
      <c r="I66" s="51"/>
      <c r="J66" s="34">
        <v>501</v>
      </c>
      <c r="K66" s="51"/>
      <c r="L66" s="34">
        <v>522</v>
      </c>
      <c r="M66" s="51"/>
      <c r="N66" s="34">
        <v>543</v>
      </c>
      <c r="O66" s="51"/>
      <c r="P66" s="34">
        <v>564</v>
      </c>
      <c r="Q66" s="51"/>
      <c r="R66" s="34">
        <v>585</v>
      </c>
      <c r="S66" s="51"/>
      <c r="T66" s="34">
        <f t="shared" si="2"/>
        <v>0</v>
      </c>
      <c r="U66" s="35">
        <f t="shared" si="3"/>
        <v>0</v>
      </c>
      <c r="V66" s="8"/>
    </row>
    <row r="67" spans="1:22" ht="12.75">
      <c r="A67" s="5" t="s">
        <v>26</v>
      </c>
      <c r="B67" s="32">
        <v>419</v>
      </c>
      <c r="C67" s="51"/>
      <c r="D67" s="32">
        <v>439</v>
      </c>
      <c r="E67" s="51"/>
      <c r="F67" s="32">
        <v>460</v>
      </c>
      <c r="G67" s="51"/>
      <c r="H67" s="34">
        <v>481</v>
      </c>
      <c r="I67" s="51"/>
      <c r="J67" s="34">
        <v>502</v>
      </c>
      <c r="K67" s="51"/>
      <c r="L67" s="34">
        <v>523</v>
      </c>
      <c r="M67" s="51"/>
      <c r="N67" s="34">
        <v>544</v>
      </c>
      <c r="O67" s="51"/>
      <c r="P67" s="34">
        <v>565</v>
      </c>
      <c r="Q67" s="51"/>
      <c r="R67" s="34">
        <v>586</v>
      </c>
      <c r="S67" s="51"/>
      <c r="T67" s="34">
        <f t="shared" si="2"/>
        <v>0</v>
      </c>
      <c r="U67" s="35">
        <f t="shared" si="3"/>
        <v>0</v>
      </c>
      <c r="V67" s="8"/>
    </row>
    <row r="68" spans="1:22" ht="12.75">
      <c r="A68" s="5" t="s">
        <v>27</v>
      </c>
      <c r="B68" s="32">
        <v>420</v>
      </c>
      <c r="C68" s="51"/>
      <c r="D68" s="32">
        <v>440</v>
      </c>
      <c r="E68" s="51"/>
      <c r="F68" s="32">
        <v>461</v>
      </c>
      <c r="G68" s="51"/>
      <c r="H68" s="34">
        <v>482</v>
      </c>
      <c r="I68" s="51"/>
      <c r="J68" s="34">
        <v>503</v>
      </c>
      <c r="K68" s="51"/>
      <c r="L68" s="34">
        <v>524</v>
      </c>
      <c r="M68" s="51"/>
      <c r="N68" s="34">
        <v>545</v>
      </c>
      <c r="O68" s="51"/>
      <c r="P68" s="34">
        <v>566</v>
      </c>
      <c r="Q68" s="51"/>
      <c r="R68" s="34">
        <v>587</v>
      </c>
      <c r="S68" s="51"/>
      <c r="T68" s="34">
        <f t="shared" si="2"/>
        <v>0</v>
      </c>
      <c r="U68" s="35">
        <f t="shared" si="3"/>
        <v>0</v>
      </c>
      <c r="V68" s="8"/>
    </row>
    <row r="69" spans="1:22" ht="12.75">
      <c r="A69" s="5" t="s">
        <v>42</v>
      </c>
      <c r="B69" s="32">
        <v>814</v>
      </c>
      <c r="C69" s="51"/>
      <c r="D69" s="32">
        <v>818</v>
      </c>
      <c r="E69" s="51"/>
      <c r="F69" s="32">
        <v>822</v>
      </c>
      <c r="G69" s="51"/>
      <c r="H69" s="32">
        <v>826</v>
      </c>
      <c r="I69" s="51"/>
      <c r="J69" s="32">
        <v>830</v>
      </c>
      <c r="K69" s="51"/>
      <c r="L69" s="32">
        <v>834</v>
      </c>
      <c r="M69" s="51"/>
      <c r="N69" s="32">
        <v>838</v>
      </c>
      <c r="O69" s="51"/>
      <c r="P69" s="34">
        <v>842</v>
      </c>
      <c r="Q69" s="51"/>
      <c r="R69" s="34">
        <v>846</v>
      </c>
      <c r="S69" s="51"/>
      <c r="T69" s="34">
        <f t="shared" si="2"/>
        <v>0</v>
      </c>
      <c r="U69" s="35">
        <f t="shared" si="3"/>
        <v>0</v>
      </c>
      <c r="V69" s="8"/>
    </row>
    <row r="70" spans="1:22" ht="12.75">
      <c r="A70" s="5" t="s">
        <v>43</v>
      </c>
      <c r="B70" s="32">
        <v>815</v>
      </c>
      <c r="C70" s="51"/>
      <c r="D70" s="32">
        <v>819</v>
      </c>
      <c r="E70" s="51"/>
      <c r="F70" s="32">
        <v>823</v>
      </c>
      <c r="G70" s="51"/>
      <c r="H70" s="34">
        <v>827</v>
      </c>
      <c r="I70" s="51"/>
      <c r="J70" s="34">
        <v>831</v>
      </c>
      <c r="K70" s="51"/>
      <c r="L70" s="34">
        <v>835</v>
      </c>
      <c r="M70" s="51"/>
      <c r="N70" s="34">
        <v>839</v>
      </c>
      <c r="O70" s="51"/>
      <c r="P70" s="34">
        <v>843</v>
      </c>
      <c r="Q70" s="51"/>
      <c r="R70" s="34">
        <v>847</v>
      </c>
      <c r="S70" s="51"/>
      <c r="T70" s="34">
        <f t="shared" si="2"/>
        <v>0</v>
      </c>
      <c r="U70" s="35">
        <f t="shared" si="3"/>
        <v>0</v>
      </c>
      <c r="V70" s="8"/>
    </row>
    <row r="71" spans="1:22" ht="12.75">
      <c r="A71" s="5" t="s">
        <v>44</v>
      </c>
      <c r="B71" s="32">
        <v>816</v>
      </c>
      <c r="C71" s="51"/>
      <c r="D71" s="32">
        <v>820</v>
      </c>
      <c r="E71" s="51"/>
      <c r="F71" s="32">
        <v>824</v>
      </c>
      <c r="G71" s="51"/>
      <c r="H71" s="34">
        <v>828</v>
      </c>
      <c r="I71" s="51"/>
      <c r="J71" s="34">
        <v>832</v>
      </c>
      <c r="K71" s="51"/>
      <c r="L71" s="34">
        <v>836</v>
      </c>
      <c r="M71" s="51"/>
      <c r="N71" s="34">
        <v>840</v>
      </c>
      <c r="O71" s="51"/>
      <c r="P71" s="34">
        <v>844</v>
      </c>
      <c r="Q71" s="51"/>
      <c r="R71" s="34">
        <v>848</v>
      </c>
      <c r="S71" s="51"/>
      <c r="T71" s="34">
        <f t="shared" si="2"/>
        <v>0</v>
      </c>
      <c r="U71" s="35">
        <f t="shared" si="3"/>
        <v>0</v>
      </c>
      <c r="V71" s="8"/>
    </row>
    <row r="72" spans="1:22" ht="12.75">
      <c r="A72" s="5" t="s">
        <v>45</v>
      </c>
      <c r="B72" s="32">
        <v>817</v>
      </c>
      <c r="C72" s="51"/>
      <c r="D72" s="32">
        <v>821</v>
      </c>
      <c r="E72" s="51"/>
      <c r="F72" s="32">
        <v>825</v>
      </c>
      <c r="G72" s="51"/>
      <c r="H72" s="34">
        <v>829</v>
      </c>
      <c r="I72" s="51"/>
      <c r="J72" s="34">
        <v>833</v>
      </c>
      <c r="K72" s="51"/>
      <c r="L72" s="34">
        <v>837</v>
      </c>
      <c r="M72" s="51"/>
      <c r="N72" s="34">
        <v>841</v>
      </c>
      <c r="O72" s="51"/>
      <c r="P72" s="34">
        <v>845</v>
      </c>
      <c r="Q72" s="51"/>
      <c r="R72" s="34">
        <v>849</v>
      </c>
      <c r="S72" s="51"/>
      <c r="T72" s="34">
        <f t="shared" si="2"/>
        <v>0</v>
      </c>
      <c r="U72" s="35">
        <f t="shared" si="3"/>
        <v>0</v>
      </c>
      <c r="V72" s="8"/>
    </row>
    <row r="73" spans="1:22" ht="12.75">
      <c r="A73" s="6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55"/>
      <c r="P73" s="55" t="s">
        <v>301</v>
      </c>
      <c r="Q73" s="56"/>
      <c r="R73" s="56"/>
      <c r="S73" s="57"/>
      <c r="T73" s="92">
        <f>SUM(T48:T72)</f>
        <v>0</v>
      </c>
      <c r="U73" s="93">
        <f>SUM(U48:U72)</f>
        <v>0</v>
      </c>
      <c r="V73" s="8"/>
    </row>
    <row r="74" spans="15:22" ht="12.75">
      <c r="O74" s="22" t="s">
        <v>302</v>
      </c>
      <c r="P74" s="22"/>
      <c r="Q74" s="22"/>
      <c r="R74" s="22"/>
      <c r="S74" s="22"/>
      <c r="T74" s="94">
        <f>SUM(T40+T73)</f>
        <v>0</v>
      </c>
      <c r="U74" s="95">
        <f>SUM(U40+U73)</f>
        <v>0</v>
      </c>
      <c r="V74" s="8"/>
    </row>
    <row r="75" spans="15:22" ht="12.75">
      <c r="O75" s="22"/>
      <c r="P75" s="22"/>
      <c r="Q75" s="22"/>
      <c r="R75" s="22"/>
      <c r="S75" s="22"/>
      <c r="T75" s="91"/>
      <c r="U75" s="79"/>
      <c r="V75" s="8"/>
    </row>
    <row r="76" spans="21:22" ht="12.75">
      <c r="U76" s="79"/>
      <c r="V76" s="8"/>
    </row>
    <row r="77" spans="21:22" ht="12.75">
      <c r="U77" s="79"/>
      <c r="V77" s="8"/>
    </row>
    <row r="78" spans="21:22" ht="12.75">
      <c r="U78" s="79"/>
      <c r="V78" s="8"/>
    </row>
    <row r="79" spans="1:22" ht="12.75">
      <c r="A79" s="28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8"/>
    </row>
    <row r="80" spans="1:22" ht="12.75">
      <c r="A80" s="145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8"/>
    </row>
    <row r="81" spans="1:22" ht="12.75">
      <c r="A81" s="145"/>
      <c r="B81" s="145"/>
      <c r="C81" s="145"/>
      <c r="D81" s="146"/>
      <c r="E81" s="137"/>
      <c r="F81" s="138"/>
      <c r="G81" s="138"/>
      <c r="H81" s="139"/>
      <c r="I81" s="162"/>
      <c r="J81" s="163"/>
      <c r="K81" s="142"/>
      <c r="L81" s="143"/>
      <c r="M81" s="143"/>
      <c r="N81" s="144"/>
      <c r="O81" s="74"/>
      <c r="P81" s="74"/>
      <c r="Q81" s="74"/>
      <c r="R81" s="74"/>
      <c r="S81" s="74"/>
      <c r="T81" s="74"/>
      <c r="U81" s="74"/>
      <c r="V81" s="8"/>
    </row>
    <row r="82" spans="1:21" ht="12.7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</row>
    <row r="83" spans="1:22" ht="12.75">
      <c r="A83" s="147"/>
      <c r="B83" s="150"/>
      <c r="C83" s="150"/>
      <c r="D83" s="150"/>
      <c r="E83" s="150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8"/>
    </row>
    <row r="84" spans="1:22" ht="12.75">
      <c r="A84" s="147" t="s">
        <v>31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7"/>
    </row>
    <row r="85" spans="1:21" ht="12.7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</row>
    <row r="86" spans="1:22" ht="12.75">
      <c r="A86" s="63" t="s">
        <v>38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1:22" ht="12.75">
      <c r="A87" s="140" t="s">
        <v>39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64"/>
    </row>
    <row r="88" spans="1:22" ht="12.75">
      <c r="A88" s="136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"/>
    </row>
    <row r="89" spans="1:22" ht="12.75">
      <c r="A89" s="136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46"/>
    </row>
  </sheetData>
  <sheetProtection password="D2FF" sheet="1"/>
  <mergeCells count="32">
    <mergeCell ref="I81:J81"/>
    <mergeCell ref="T10:V10"/>
    <mergeCell ref="T11:U11"/>
    <mergeCell ref="A80:U80"/>
    <mergeCell ref="A83:U83"/>
    <mergeCell ref="T15:U15"/>
    <mergeCell ref="C11:E11"/>
    <mergeCell ref="C8:E8"/>
    <mergeCell ref="C9:E9"/>
    <mergeCell ref="C10:E10"/>
    <mergeCell ref="C12:E12"/>
    <mergeCell ref="T12:U12"/>
    <mergeCell ref="C1:D1"/>
    <mergeCell ref="A89:U89"/>
    <mergeCell ref="A88:U88"/>
    <mergeCell ref="E81:H81"/>
    <mergeCell ref="A87:U87"/>
    <mergeCell ref="K81:N81"/>
    <mergeCell ref="A85:U85"/>
    <mergeCell ref="A82:U82"/>
    <mergeCell ref="A81:D81"/>
    <mergeCell ref="A84:U84"/>
    <mergeCell ref="S5:T5"/>
    <mergeCell ref="A1:B1"/>
    <mergeCell ref="U3:V4"/>
    <mergeCell ref="E1:F1"/>
    <mergeCell ref="A3:T3"/>
    <mergeCell ref="I5:K5"/>
    <mergeCell ref="C5:E5"/>
    <mergeCell ref="F5:H5"/>
    <mergeCell ref="G1:H1"/>
    <mergeCell ref="L5:P5"/>
  </mergeCells>
  <printOptions gridLines="1" horizontalCentered="1"/>
  <pageMargins left="0.7874015748031497" right="0.1968503937007874" top="0.7874015748031497" bottom="0.1968503937007874" header="0.31496062992125984" footer="0.31496062992125984"/>
  <pageSetup horizontalDpi="300" verticalDpi="300" orientation="portrait" paperSize="9" scale="70" r:id="rId1"/>
  <headerFooter alignWithMargins="0">
    <oddHeader xml:space="preserve">&amp;L
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9"/>
  <sheetViews>
    <sheetView zoomScalePageLayoutView="0" workbookViewId="0" topLeftCell="A3">
      <selection activeCell="A3" sqref="A3:T3"/>
    </sheetView>
  </sheetViews>
  <sheetFormatPr defaultColWidth="9.140625" defaultRowHeight="12.75"/>
  <cols>
    <col min="1" max="1" width="6.140625" style="0" customWidth="1"/>
    <col min="2" max="2" width="4.57421875" style="0" customWidth="1"/>
    <col min="3" max="3" width="5.7109375" style="0" customWidth="1"/>
    <col min="4" max="4" width="3.8515625" style="0" customWidth="1"/>
    <col min="5" max="5" width="5.7109375" style="0" customWidth="1"/>
    <col min="6" max="6" width="4.28125" style="0" customWidth="1"/>
    <col min="7" max="7" width="5.7109375" style="0" customWidth="1"/>
    <col min="8" max="8" width="3.8515625" style="0" customWidth="1"/>
    <col min="9" max="9" width="5.7109375" style="0" customWidth="1"/>
    <col min="10" max="10" width="3.8515625" style="0" customWidth="1"/>
    <col min="11" max="11" width="5.7109375" style="0" customWidth="1"/>
    <col min="12" max="12" width="3.8515625" style="0" customWidth="1"/>
    <col min="13" max="13" width="5.7109375" style="0" customWidth="1"/>
    <col min="14" max="14" width="3.8515625" style="0" customWidth="1"/>
    <col min="15" max="15" width="5.7109375" style="0" customWidth="1"/>
    <col min="16" max="16" width="3.8515625" style="0" customWidth="1"/>
    <col min="17" max="17" width="5.7109375" style="0" customWidth="1"/>
    <col min="18" max="18" width="4.57421875" style="0" customWidth="1"/>
    <col min="19" max="19" width="5.7109375" style="0" customWidth="1"/>
    <col min="20" max="20" width="6.421875" style="0" customWidth="1"/>
    <col min="21" max="21" width="12.00390625" style="0" customWidth="1"/>
  </cols>
  <sheetData>
    <row r="1" spans="1:15" ht="13.5" customHeight="1" hidden="1">
      <c r="A1" s="122" t="s">
        <v>33</v>
      </c>
      <c r="B1" s="122"/>
      <c r="C1" s="124" t="s">
        <v>34</v>
      </c>
      <c r="D1" s="124"/>
      <c r="E1" s="124" t="s">
        <v>35</v>
      </c>
      <c r="F1" s="124"/>
      <c r="G1" s="122" t="s">
        <v>36</v>
      </c>
      <c r="H1" s="122"/>
      <c r="K1" t="s">
        <v>40</v>
      </c>
      <c r="O1" t="s">
        <v>41</v>
      </c>
    </row>
    <row r="2" spans="1:21" ht="13.5" customHeight="1" hidden="1">
      <c r="A2" s="3">
        <v>4.95</v>
      </c>
      <c r="B2" s="3"/>
      <c r="C2" s="3">
        <v>6</v>
      </c>
      <c r="D2" s="3"/>
      <c r="E2" s="3"/>
      <c r="F2" s="3"/>
      <c r="G2" s="3"/>
      <c r="H2" s="15"/>
      <c r="I2" s="16"/>
      <c r="J2" s="16"/>
      <c r="K2" s="16"/>
      <c r="L2" s="16"/>
      <c r="M2" s="16"/>
      <c r="N2" s="16"/>
      <c r="O2" s="15"/>
      <c r="P2" s="15"/>
      <c r="Q2" s="15"/>
      <c r="R2" s="15"/>
      <c r="S2" s="15"/>
      <c r="T2" s="16"/>
      <c r="U2" s="16"/>
    </row>
    <row r="3" spans="1:22" ht="14.25" customHeight="1">
      <c r="A3" s="125" t="s">
        <v>315</v>
      </c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3" t="s">
        <v>86</v>
      </c>
      <c r="V3" s="123"/>
    </row>
    <row r="4" spans="1:22" ht="14.25" customHeight="1">
      <c r="A4" s="172" t="s">
        <v>312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23"/>
      <c r="V4" s="123"/>
    </row>
    <row r="5" spans="1:22" ht="14.25" customHeight="1">
      <c r="A5" s="28" t="s">
        <v>37</v>
      </c>
      <c r="B5" s="28"/>
      <c r="C5" s="129"/>
      <c r="D5" s="130"/>
      <c r="E5" s="130"/>
      <c r="F5" s="171"/>
      <c r="G5" s="135"/>
      <c r="H5" s="135"/>
      <c r="I5" s="127"/>
      <c r="J5" s="128"/>
      <c r="K5" s="128"/>
      <c r="L5" s="134"/>
      <c r="M5" s="135"/>
      <c r="N5" s="135"/>
      <c r="O5" s="135"/>
      <c r="P5" s="135"/>
      <c r="Q5" s="104"/>
      <c r="R5" s="104"/>
      <c r="S5" s="120"/>
      <c r="T5" s="121"/>
      <c r="U5" t="s">
        <v>7</v>
      </c>
      <c r="V5" s="17"/>
    </row>
    <row r="6" spans="1:21" ht="14.25" customHeight="1">
      <c r="A6" s="41"/>
      <c r="B6" s="41"/>
      <c r="C6" s="41"/>
      <c r="D6" s="41"/>
      <c r="E6" s="15"/>
      <c r="F6" s="15"/>
      <c r="G6" s="15"/>
      <c r="H6" s="15"/>
      <c r="I6" s="16"/>
      <c r="J6" s="16"/>
      <c r="K6" s="16"/>
      <c r="L6" s="16"/>
      <c r="M6" s="16"/>
      <c r="N6" s="16"/>
      <c r="O6" s="15"/>
      <c r="P6" s="15"/>
      <c r="Q6" s="15"/>
      <c r="R6" s="15"/>
      <c r="S6" s="15"/>
      <c r="T6" s="16"/>
      <c r="U6" s="16"/>
    </row>
    <row r="7" spans="1:21" ht="14.25" customHeight="1">
      <c r="A7" s="4" t="s">
        <v>4</v>
      </c>
      <c r="B7" s="15"/>
      <c r="C7" s="15"/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5"/>
      <c r="P7" s="15"/>
      <c r="Q7" s="15"/>
      <c r="R7" s="15"/>
      <c r="S7" s="15"/>
      <c r="T7" s="16"/>
      <c r="U7" s="16"/>
    </row>
    <row r="8" spans="1:21" ht="14.25" customHeight="1">
      <c r="A8" s="8" t="s">
        <v>318</v>
      </c>
      <c r="B8" s="15"/>
      <c r="C8" s="156"/>
      <c r="D8" s="157"/>
      <c r="E8" s="158"/>
      <c r="F8" s="15"/>
      <c r="G8" s="15"/>
      <c r="H8" s="15"/>
      <c r="I8" s="16"/>
      <c r="J8" s="16"/>
      <c r="K8" s="16"/>
      <c r="L8" s="16"/>
      <c r="M8" s="16"/>
      <c r="N8" s="16"/>
      <c r="O8" s="15"/>
      <c r="P8" s="15"/>
      <c r="Q8" s="15"/>
      <c r="R8" s="15"/>
      <c r="S8" s="15"/>
      <c r="T8" s="16"/>
      <c r="U8" s="16"/>
    </row>
    <row r="9" spans="1:21" ht="14.25" customHeight="1">
      <c r="A9" s="8" t="s">
        <v>319</v>
      </c>
      <c r="B9" s="12"/>
      <c r="C9" s="174"/>
      <c r="D9" s="175"/>
      <c r="E9" s="176"/>
      <c r="F9" s="12"/>
      <c r="G9" s="15"/>
      <c r="H9" s="15"/>
      <c r="I9" s="16"/>
      <c r="J9" s="16"/>
      <c r="K9" s="16"/>
      <c r="L9" s="16"/>
      <c r="M9" s="16"/>
      <c r="N9" s="16"/>
      <c r="O9" s="15"/>
      <c r="P9" s="15"/>
      <c r="Q9" s="15"/>
      <c r="R9" s="15"/>
      <c r="S9" s="15"/>
      <c r="T9" s="16"/>
      <c r="U9" s="16"/>
    </row>
    <row r="10" spans="1:21" ht="16.5" customHeight="1">
      <c r="A10" s="8" t="s">
        <v>320</v>
      </c>
      <c r="B10" s="4"/>
      <c r="C10" s="177"/>
      <c r="D10" s="178"/>
      <c r="E10" s="179"/>
      <c r="F10" s="40"/>
      <c r="G10" s="15"/>
      <c r="H10" s="15"/>
      <c r="I10" s="16"/>
      <c r="J10" s="16"/>
      <c r="K10" s="16"/>
      <c r="L10" s="16"/>
      <c r="M10" s="16"/>
      <c r="N10" s="16"/>
      <c r="O10" s="15"/>
      <c r="P10" s="15"/>
      <c r="Q10" s="15"/>
      <c r="R10" s="15"/>
      <c r="S10" s="15"/>
      <c r="T10" s="16"/>
      <c r="U10" s="16"/>
    </row>
    <row r="11" spans="1:21" ht="15" customHeight="1">
      <c r="A11" s="8" t="s">
        <v>321</v>
      </c>
      <c r="B11" s="12"/>
      <c r="C11" s="174"/>
      <c r="D11" s="175"/>
      <c r="E11" s="176"/>
      <c r="F11" s="40"/>
      <c r="G11" s="15"/>
      <c r="H11" s="15"/>
      <c r="I11" s="16"/>
      <c r="J11" s="16"/>
      <c r="K11" s="16"/>
      <c r="L11" s="16"/>
      <c r="M11" s="16"/>
      <c r="N11" s="16"/>
      <c r="O11" s="15"/>
      <c r="P11" s="15"/>
      <c r="Q11" s="15"/>
      <c r="R11" s="15"/>
      <c r="S11" s="15"/>
      <c r="T11" s="16"/>
      <c r="U11" s="16"/>
    </row>
    <row r="12" spans="1:22" ht="12.75">
      <c r="A12" s="8" t="s">
        <v>322</v>
      </c>
      <c r="B12" s="12"/>
      <c r="C12" s="174"/>
      <c r="D12" s="175"/>
      <c r="E12" s="176"/>
      <c r="F12" s="40"/>
      <c r="G12" s="40"/>
      <c r="H12" s="67"/>
      <c r="I12" s="68"/>
      <c r="J12" s="54"/>
      <c r="K12" s="54"/>
      <c r="L12" s="12"/>
      <c r="M12" s="12"/>
      <c r="N12" s="12"/>
      <c r="O12" s="12"/>
      <c r="P12" s="12"/>
      <c r="Q12" s="12"/>
      <c r="R12" s="12"/>
      <c r="S12" s="12"/>
      <c r="T12" s="149"/>
      <c r="U12" s="149"/>
      <c r="V12" s="12"/>
    </row>
    <row r="13" spans="1:22" ht="12.75">
      <c r="A13" s="49"/>
      <c r="B13" s="12"/>
      <c r="C13" s="12"/>
      <c r="D13" s="12"/>
      <c r="E13" s="40"/>
      <c r="F13" s="40"/>
      <c r="G13" s="40"/>
      <c r="H13" s="67"/>
      <c r="I13" s="68"/>
      <c r="J13" s="40"/>
      <c r="K13" s="54"/>
      <c r="L13" s="12"/>
      <c r="M13" s="12"/>
      <c r="N13" s="12"/>
      <c r="O13" s="12"/>
      <c r="P13" s="12"/>
      <c r="Q13" s="12"/>
      <c r="R13" s="12"/>
      <c r="S13" s="49" t="s">
        <v>313</v>
      </c>
      <c r="T13" s="49"/>
      <c r="U13" s="49"/>
      <c r="V13" s="49"/>
    </row>
    <row r="14" spans="1:21" ht="12.75">
      <c r="A14" s="86"/>
      <c r="B14" s="86"/>
      <c r="C14" s="86"/>
      <c r="R14" s="29" t="s">
        <v>30</v>
      </c>
      <c r="S14" s="28"/>
      <c r="T14" s="169"/>
      <c r="U14" s="170"/>
    </row>
    <row r="15" spans="1:21" ht="12.75">
      <c r="A15" s="22" t="s">
        <v>5</v>
      </c>
      <c r="B15" s="22" t="s">
        <v>32</v>
      </c>
      <c r="C15" s="105"/>
      <c r="D15" s="23" t="s">
        <v>303</v>
      </c>
      <c r="E15" s="21"/>
      <c r="F15" s="24"/>
      <c r="G15" s="21"/>
      <c r="H15" s="24"/>
      <c r="I15" s="113">
        <v>4.95</v>
      </c>
      <c r="J15" s="18"/>
      <c r="K15" s="19"/>
      <c r="L15" s="18"/>
      <c r="M15" s="19"/>
      <c r="N15" s="18"/>
      <c r="O15" s="21"/>
      <c r="P15" s="24"/>
      <c r="Q15" s="19"/>
      <c r="R15" s="18"/>
      <c r="S15" s="20"/>
      <c r="T15" s="14"/>
      <c r="U15" s="6"/>
    </row>
    <row r="16" spans="1:21" ht="12.75">
      <c r="A16" s="66"/>
      <c r="B16" s="43"/>
      <c r="C16" s="82" t="s">
        <v>0</v>
      </c>
      <c r="D16" s="33" t="s">
        <v>29</v>
      </c>
      <c r="E16" s="83">
        <v>-0.25</v>
      </c>
      <c r="F16" s="33" t="s">
        <v>29</v>
      </c>
      <c r="G16" s="84">
        <v>-0.5</v>
      </c>
      <c r="H16" s="33" t="s">
        <v>29</v>
      </c>
      <c r="I16" s="83">
        <v>-0.75</v>
      </c>
      <c r="J16" s="33" t="s">
        <v>29</v>
      </c>
      <c r="K16" s="84">
        <v>-1</v>
      </c>
      <c r="L16" s="33" t="s">
        <v>29</v>
      </c>
      <c r="M16" s="83">
        <v>-1.25</v>
      </c>
      <c r="N16" s="33" t="s">
        <v>29</v>
      </c>
      <c r="O16" s="84">
        <v>-1.5</v>
      </c>
      <c r="P16" s="33" t="s">
        <v>29</v>
      </c>
      <c r="Q16" s="83">
        <v>-1.75</v>
      </c>
      <c r="R16" s="33" t="s">
        <v>29</v>
      </c>
      <c r="S16" s="84">
        <v>-2</v>
      </c>
      <c r="T16" s="37"/>
      <c r="U16" s="11"/>
    </row>
    <row r="17" spans="1:21" ht="12.75">
      <c r="A17" s="85" t="s">
        <v>1</v>
      </c>
      <c r="B17" s="32">
        <v>199</v>
      </c>
      <c r="C17" s="51"/>
      <c r="D17" s="47">
        <v>221</v>
      </c>
      <c r="E17" s="51"/>
      <c r="F17" s="47">
        <v>242</v>
      </c>
      <c r="G17" s="51"/>
      <c r="H17" s="47">
        <v>263</v>
      </c>
      <c r="I17" s="51"/>
      <c r="J17" s="47">
        <v>284</v>
      </c>
      <c r="K17" s="51"/>
      <c r="L17" s="47">
        <v>305</v>
      </c>
      <c r="M17" s="51"/>
      <c r="N17" s="47">
        <v>326</v>
      </c>
      <c r="O17" s="51"/>
      <c r="P17" s="47">
        <v>347</v>
      </c>
      <c r="Q17" s="51"/>
      <c r="R17" s="47">
        <v>368</v>
      </c>
      <c r="S17" s="51"/>
      <c r="T17" s="34">
        <f aca="true" t="shared" si="0" ref="T17:T41">SUM(C17+E17+G17+I17+K17+M17+O17+Q17+S17)</f>
        <v>0</v>
      </c>
      <c r="U17" s="35">
        <f>SUM($I$15*T17)</f>
        <v>0</v>
      </c>
    </row>
    <row r="18" spans="1:23" ht="12.75">
      <c r="A18" s="19">
        <v>-0.25</v>
      </c>
      <c r="B18" s="32">
        <v>200</v>
      </c>
      <c r="C18" s="51"/>
      <c r="D18" s="47">
        <v>222</v>
      </c>
      <c r="E18" s="51"/>
      <c r="F18" s="47">
        <v>243</v>
      </c>
      <c r="G18" s="51"/>
      <c r="H18" s="47">
        <v>264</v>
      </c>
      <c r="I18" s="51"/>
      <c r="J18" s="47">
        <v>285</v>
      </c>
      <c r="K18" s="51"/>
      <c r="L18" s="47">
        <v>306</v>
      </c>
      <c r="M18" s="51"/>
      <c r="N18" s="47">
        <v>327</v>
      </c>
      <c r="O18" s="51"/>
      <c r="P18" s="47">
        <v>348</v>
      </c>
      <c r="Q18" s="51"/>
      <c r="R18" s="47">
        <v>369</v>
      </c>
      <c r="S18" s="51"/>
      <c r="T18" s="34">
        <f t="shared" si="0"/>
        <v>0</v>
      </c>
      <c r="U18" s="35">
        <f aca="true" t="shared" si="1" ref="U18:U41">SUM($I$15*T18)</f>
        <v>0</v>
      </c>
      <c r="W18" s="25"/>
    </row>
    <row r="19" spans="1:21" ht="12.75">
      <c r="A19" s="19">
        <v>-0.5</v>
      </c>
      <c r="B19" s="32">
        <v>201</v>
      </c>
      <c r="C19" s="51"/>
      <c r="D19" s="47">
        <v>223</v>
      </c>
      <c r="E19" s="51"/>
      <c r="F19" s="47">
        <v>244</v>
      </c>
      <c r="G19" s="51"/>
      <c r="H19" s="47">
        <v>265</v>
      </c>
      <c r="I19" s="51"/>
      <c r="J19" s="47">
        <v>286</v>
      </c>
      <c r="K19" s="51"/>
      <c r="L19" s="47">
        <v>307</v>
      </c>
      <c r="M19" s="51"/>
      <c r="N19" s="47">
        <v>328</v>
      </c>
      <c r="O19" s="51"/>
      <c r="P19" s="47">
        <v>349</v>
      </c>
      <c r="Q19" s="51"/>
      <c r="R19" s="47">
        <v>370</v>
      </c>
      <c r="S19" s="51"/>
      <c r="T19" s="34">
        <f t="shared" si="0"/>
        <v>0</v>
      </c>
      <c r="U19" s="35">
        <f t="shared" si="1"/>
        <v>0</v>
      </c>
    </row>
    <row r="20" spans="1:21" ht="12.75">
      <c r="A20" s="19">
        <v>-0.75</v>
      </c>
      <c r="B20" s="32">
        <v>202</v>
      </c>
      <c r="C20" s="51"/>
      <c r="D20" s="47">
        <v>224</v>
      </c>
      <c r="E20" s="51"/>
      <c r="F20" s="47">
        <v>245</v>
      </c>
      <c r="G20" s="51"/>
      <c r="H20" s="47">
        <v>266</v>
      </c>
      <c r="I20" s="51"/>
      <c r="J20" s="47">
        <v>287</v>
      </c>
      <c r="K20" s="51"/>
      <c r="L20" s="47">
        <v>308</v>
      </c>
      <c r="M20" s="51"/>
      <c r="N20" s="47">
        <v>329</v>
      </c>
      <c r="O20" s="51"/>
      <c r="P20" s="47">
        <v>350</v>
      </c>
      <c r="Q20" s="51"/>
      <c r="R20" s="47">
        <v>371</v>
      </c>
      <c r="S20" s="51"/>
      <c r="T20" s="34">
        <f t="shared" si="0"/>
        <v>0</v>
      </c>
      <c r="U20" s="35">
        <f t="shared" si="1"/>
        <v>0</v>
      </c>
    </row>
    <row r="21" spans="1:21" ht="12.75">
      <c r="A21" s="19">
        <v>-1</v>
      </c>
      <c r="B21" s="32">
        <v>203</v>
      </c>
      <c r="C21" s="51"/>
      <c r="D21" s="47">
        <v>225</v>
      </c>
      <c r="E21" s="51"/>
      <c r="F21" s="47">
        <v>246</v>
      </c>
      <c r="G21" s="51"/>
      <c r="H21" s="47">
        <v>267</v>
      </c>
      <c r="I21" s="51"/>
      <c r="J21" s="47">
        <v>288</v>
      </c>
      <c r="K21" s="51"/>
      <c r="L21" s="47">
        <v>309</v>
      </c>
      <c r="M21" s="51"/>
      <c r="N21" s="47">
        <v>330</v>
      </c>
      <c r="O21" s="51"/>
      <c r="P21" s="47">
        <v>351</v>
      </c>
      <c r="Q21" s="51"/>
      <c r="R21" s="47">
        <v>372</v>
      </c>
      <c r="S21" s="51"/>
      <c r="T21" s="34">
        <f t="shared" si="0"/>
        <v>0</v>
      </c>
      <c r="U21" s="35">
        <f t="shared" si="1"/>
        <v>0</v>
      </c>
    </row>
    <row r="22" spans="1:21" ht="12.75">
      <c r="A22" s="19">
        <v>-1.25</v>
      </c>
      <c r="B22" s="32">
        <v>204</v>
      </c>
      <c r="C22" s="51"/>
      <c r="D22" s="47">
        <v>226</v>
      </c>
      <c r="E22" s="51"/>
      <c r="F22" s="47">
        <v>247</v>
      </c>
      <c r="G22" s="51"/>
      <c r="H22" s="47">
        <v>268</v>
      </c>
      <c r="I22" s="51"/>
      <c r="J22" s="47">
        <v>289</v>
      </c>
      <c r="K22" s="51"/>
      <c r="L22" s="47">
        <v>310</v>
      </c>
      <c r="M22" s="51"/>
      <c r="N22" s="47">
        <v>331</v>
      </c>
      <c r="O22" s="51"/>
      <c r="P22" s="47">
        <v>352</v>
      </c>
      <c r="Q22" s="51"/>
      <c r="R22" s="47">
        <v>373</v>
      </c>
      <c r="S22" s="51"/>
      <c r="T22" s="34">
        <f t="shared" si="0"/>
        <v>0</v>
      </c>
      <c r="U22" s="35">
        <f t="shared" si="1"/>
        <v>0</v>
      </c>
    </row>
    <row r="23" spans="1:21" ht="12.75">
      <c r="A23" s="19">
        <v>-1.5</v>
      </c>
      <c r="B23" s="32">
        <v>205</v>
      </c>
      <c r="C23" s="51"/>
      <c r="D23" s="47">
        <v>227</v>
      </c>
      <c r="E23" s="51"/>
      <c r="F23" s="47">
        <v>248</v>
      </c>
      <c r="G23" s="51"/>
      <c r="H23" s="47">
        <v>269</v>
      </c>
      <c r="I23" s="51"/>
      <c r="J23" s="47">
        <v>290</v>
      </c>
      <c r="K23" s="51"/>
      <c r="L23" s="47">
        <v>311</v>
      </c>
      <c r="M23" s="51"/>
      <c r="N23" s="47">
        <v>332</v>
      </c>
      <c r="O23" s="51"/>
      <c r="P23" s="47">
        <v>353</v>
      </c>
      <c r="Q23" s="51"/>
      <c r="R23" s="47">
        <v>374</v>
      </c>
      <c r="S23" s="51"/>
      <c r="T23" s="34">
        <f t="shared" si="0"/>
        <v>0</v>
      </c>
      <c r="U23" s="35">
        <f t="shared" si="1"/>
        <v>0</v>
      </c>
    </row>
    <row r="24" spans="1:21" ht="12.75">
      <c r="A24" s="19">
        <v>-1.75</v>
      </c>
      <c r="B24" s="32">
        <v>206</v>
      </c>
      <c r="C24" s="51"/>
      <c r="D24" s="47">
        <v>228</v>
      </c>
      <c r="E24" s="51"/>
      <c r="F24" s="47">
        <v>249</v>
      </c>
      <c r="G24" s="51"/>
      <c r="H24" s="47">
        <v>270</v>
      </c>
      <c r="I24" s="51"/>
      <c r="J24" s="47">
        <v>291</v>
      </c>
      <c r="K24" s="51"/>
      <c r="L24" s="47">
        <v>312</v>
      </c>
      <c r="M24" s="51"/>
      <c r="N24" s="47">
        <v>333</v>
      </c>
      <c r="O24" s="51"/>
      <c r="P24" s="47">
        <v>354</v>
      </c>
      <c r="Q24" s="51"/>
      <c r="R24" s="47">
        <v>375</v>
      </c>
      <c r="S24" s="51"/>
      <c r="T24" s="34">
        <f t="shared" si="0"/>
        <v>0</v>
      </c>
      <c r="U24" s="35">
        <f t="shared" si="1"/>
        <v>0</v>
      </c>
    </row>
    <row r="25" spans="1:21" ht="12.75">
      <c r="A25" s="19">
        <v>-2</v>
      </c>
      <c r="B25" s="32">
        <v>207</v>
      </c>
      <c r="C25" s="51"/>
      <c r="D25" s="47">
        <v>229</v>
      </c>
      <c r="E25" s="51"/>
      <c r="F25" s="47">
        <v>250</v>
      </c>
      <c r="G25" s="51"/>
      <c r="H25" s="47">
        <v>271</v>
      </c>
      <c r="I25" s="51"/>
      <c r="J25" s="47">
        <v>292</v>
      </c>
      <c r="K25" s="51"/>
      <c r="L25" s="47">
        <v>313</v>
      </c>
      <c r="M25" s="51"/>
      <c r="N25" s="47">
        <v>334</v>
      </c>
      <c r="O25" s="51"/>
      <c r="P25" s="47">
        <v>355</v>
      </c>
      <c r="Q25" s="51"/>
      <c r="R25" s="47">
        <v>376</v>
      </c>
      <c r="S25" s="51"/>
      <c r="T25" s="34">
        <f t="shared" si="0"/>
        <v>0</v>
      </c>
      <c r="U25" s="35">
        <f t="shared" si="1"/>
        <v>0</v>
      </c>
    </row>
    <row r="26" spans="1:21" ht="12.75">
      <c r="A26" s="19">
        <v>-2.25</v>
      </c>
      <c r="B26" s="32">
        <v>208</v>
      </c>
      <c r="C26" s="51"/>
      <c r="D26" s="47">
        <v>230</v>
      </c>
      <c r="E26" s="51"/>
      <c r="F26" s="47">
        <v>251</v>
      </c>
      <c r="G26" s="51"/>
      <c r="H26" s="47">
        <v>272</v>
      </c>
      <c r="I26" s="51"/>
      <c r="J26" s="47">
        <v>293</v>
      </c>
      <c r="K26" s="51"/>
      <c r="L26" s="47">
        <v>314</v>
      </c>
      <c r="M26" s="51"/>
      <c r="N26" s="47">
        <v>335</v>
      </c>
      <c r="O26" s="51"/>
      <c r="P26" s="47">
        <v>356</v>
      </c>
      <c r="Q26" s="51"/>
      <c r="R26" s="47">
        <v>377</v>
      </c>
      <c r="S26" s="51"/>
      <c r="T26" s="34">
        <f t="shared" si="0"/>
        <v>0</v>
      </c>
      <c r="U26" s="35">
        <f t="shared" si="1"/>
        <v>0</v>
      </c>
    </row>
    <row r="27" spans="1:21" ht="12.75">
      <c r="A27" s="19">
        <v>-2.5</v>
      </c>
      <c r="B27" s="32">
        <v>209</v>
      </c>
      <c r="C27" s="51"/>
      <c r="D27" s="47">
        <v>231</v>
      </c>
      <c r="E27" s="51"/>
      <c r="F27" s="47">
        <v>252</v>
      </c>
      <c r="G27" s="51"/>
      <c r="H27" s="47">
        <v>273</v>
      </c>
      <c r="I27" s="51"/>
      <c r="J27" s="47">
        <v>294</v>
      </c>
      <c r="K27" s="51"/>
      <c r="L27" s="47">
        <v>315</v>
      </c>
      <c r="M27" s="51"/>
      <c r="N27" s="47">
        <v>336</v>
      </c>
      <c r="O27" s="51"/>
      <c r="P27" s="47">
        <v>357</v>
      </c>
      <c r="Q27" s="51"/>
      <c r="R27" s="47">
        <v>378</v>
      </c>
      <c r="S27" s="51"/>
      <c r="T27" s="34">
        <f t="shared" si="0"/>
        <v>0</v>
      </c>
      <c r="U27" s="35">
        <f t="shared" si="1"/>
        <v>0</v>
      </c>
    </row>
    <row r="28" spans="1:21" ht="12.75">
      <c r="A28" s="19">
        <v>-2.75</v>
      </c>
      <c r="B28" s="32">
        <v>210</v>
      </c>
      <c r="C28" s="51"/>
      <c r="D28" s="47">
        <v>232</v>
      </c>
      <c r="E28" s="51"/>
      <c r="F28" s="47">
        <v>253</v>
      </c>
      <c r="G28" s="51"/>
      <c r="H28" s="47">
        <v>274</v>
      </c>
      <c r="I28" s="51"/>
      <c r="J28" s="47">
        <v>295</v>
      </c>
      <c r="K28" s="51"/>
      <c r="L28" s="47">
        <v>316</v>
      </c>
      <c r="M28" s="51"/>
      <c r="N28" s="47">
        <v>337</v>
      </c>
      <c r="O28" s="51"/>
      <c r="P28" s="47">
        <v>358</v>
      </c>
      <c r="Q28" s="51"/>
      <c r="R28" s="47">
        <v>379</v>
      </c>
      <c r="S28" s="51"/>
      <c r="T28" s="34">
        <f t="shared" si="0"/>
        <v>0</v>
      </c>
      <c r="U28" s="35">
        <f t="shared" si="1"/>
        <v>0</v>
      </c>
    </row>
    <row r="29" spans="1:21" ht="12.75">
      <c r="A29" s="19">
        <v>-3</v>
      </c>
      <c r="B29" s="32">
        <v>211</v>
      </c>
      <c r="C29" s="51"/>
      <c r="D29" s="47">
        <v>233</v>
      </c>
      <c r="E29" s="51"/>
      <c r="F29" s="47">
        <v>254</v>
      </c>
      <c r="G29" s="51"/>
      <c r="H29" s="47">
        <v>275</v>
      </c>
      <c r="I29" s="51"/>
      <c r="J29" s="47">
        <v>296</v>
      </c>
      <c r="K29" s="51"/>
      <c r="L29" s="47">
        <v>317</v>
      </c>
      <c r="M29" s="51"/>
      <c r="N29" s="47">
        <v>338</v>
      </c>
      <c r="O29" s="51"/>
      <c r="P29" s="47">
        <v>359</v>
      </c>
      <c r="Q29" s="51"/>
      <c r="R29" s="47">
        <v>380</v>
      </c>
      <c r="S29" s="51"/>
      <c r="T29" s="34">
        <f t="shared" si="0"/>
        <v>0</v>
      </c>
      <c r="U29" s="35">
        <f t="shared" si="1"/>
        <v>0</v>
      </c>
    </row>
    <row r="30" spans="1:21" ht="12.75">
      <c r="A30" s="19">
        <v>-3.25</v>
      </c>
      <c r="B30" s="32">
        <v>212</v>
      </c>
      <c r="C30" s="51"/>
      <c r="D30" s="47">
        <v>234</v>
      </c>
      <c r="E30" s="51"/>
      <c r="F30" s="47">
        <v>255</v>
      </c>
      <c r="G30" s="51"/>
      <c r="H30" s="47">
        <v>276</v>
      </c>
      <c r="I30" s="51"/>
      <c r="J30" s="47">
        <v>297</v>
      </c>
      <c r="K30" s="51"/>
      <c r="L30" s="47">
        <v>318</v>
      </c>
      <c r="M30" s="51"/>
      <c r="N30" s="47">
        <v>339</v>
      </c>
      <c r="O30" s="51"/>
      <c r="P30" s="47">
        <v>360</v>
      </c>
      <c r="Q30" s="51"/>
      <c r="R30" s="47">
        <v>381</v>
      </c>
      <c r="S30" s="51"/>
      <c r="T30" s="34">
        <f t="shared" si="0"/>
        <v>0</v>
      </c>
      <c r="U30" s="35">
        <f t="shared" si="1"/>
        <v>0</v>
      </c>
    </row>
    <row r="31" spans="1:21" ht="12.75">
      <c r="A31" s="19">
        <v>-3.5</v>
      </c>
      <c r="B31" s="32">
        <v>214</v>
      </c>
      <c r="C31" s="51"/>
      <c r="D31" s="47">
        <v>235</v>
      </c>
      <c r="E31" s="51"/>
      <c r="F31" s="47">
        <v>256</v>
      </c>
      <c r="G31" s="51"/>
      <c r="H31" s="47">
        <v>277</v>
      </c>
      <c r="I31" s="51"/>
      <c r="J31" s="47">
        <v>298</v>
      </c>
      <c r="K31" s="51"/>
      <c r="L31" s="47">
        <v>319</v>
      </c>
      <c r="M31" s="51"/>
      <c r="N31" s="47">
        <v>340</v>
      </c>
      <c r="O31" s="51"/>
      <c r="P31" s="47">
        <v>361</v>
      </c>
      <c r="Q31" s="51"/>
      <c r="R31" s="47">
        <v>382</v>
      </c>
      <c r="S31" s="51"/>
      <c r="T31" s="34">
        <f t="shared" si="0"/>
        <v>0</v>
      </c>
      <c r="U31" s="35">
        <f t="shared" si="1"/>
        <v>0</v>
      </c>
    </row>
    <row r="32" spans="1:21" ht="12.75">
      <c r="A32" s="19">
        <v>-3.75</v>
      </c>
      <c r="B32" s="32">
        <v>215</v>
      </c>
      <c r="C32" s="51"/>
      <c r="D32" s="47">
        <v>236</v>
      </c>
      <c r="E32" s="51"/>
      <c r="F32" s="47">
        <v>257</v>
      </c>
      <c r="G32" s="51"/>
      <c r="H32" s="47">
        <v>278</v>
      </c>
      <c r="I32" s="51"/>
      <c r="J32" s="47">
        <v>299</v>
      </c>
      <c r="K32" s="51"/>
      <c r="L32" s="47">
        <v>320</v>
      </c>
      <c r="M32" s="51"/>
      <c r="N32" s="47">
        <v>341</v>
      </c>
      <c r="O32" s="51"/>
      <c r="P32" s="47">
        <v>362</v>
      </c>
      <c r="Q32" s="51"/>
      <c r="R32" s="47">
        <v>383</v>
      </c>
      <c r="S32" s="51"/>
      <c r="T32" s="34">
        <f t="shared" si="0"/>
        <v>0</v>
      </c>
      <c r="U32" s="35">
        <f t="shared" si="1"/>
        <v>0</v>
      </c>
    </row>
    <row r="33" spans="1:21" ht="12.75">
      <c r="A33" s="19">
        <v>-4</v>
      </c>
      <c r="B33" s="32">
        <v>216</v>
      </c>
      <c r="C33" s="51"/>
      <c r="D33" s="47">
        <v>237</v>
      </c>
      <c r="E33" s="51"/>
      <c r="F33" s="47">
        <v>258</v>
      </c>
      <c r="G33" s="51"/>
      <c r="H33" s="47">
        <v>279</v>
      </c>
      <c r="I33" s="51"/>
      <c r="J33" s="47">
        <v>300</v>
      </c>
      <c r="K33" s="51"/>
      <c r="L33" s="47">
        <v>321</v>
      </c>
      <c r="M33" s="51"/>
      <c r="N33" s="47">
        <v>342</v>
      </c>
      <c r="O33" s="51"/>
      <c r="P33" s="47">
        <v>363</v>
      </c>
      <c r="Q33" s="51"/>
      <c r="R33" s="47">
        <v>384</v>
      </c>
      <c r="S33" s="51"/>
      <c r="T33" s="34">
        <f t="shared" si="0"/>
        <v>0</v>
      </c>
      <c r="U33" s="35">
        <f t="shared" si="1"/>
        <v>0</v>
      </c>
    </row>
    <row r="34" spans="1:21" ht="12.75">
      <c r="A34" s="19">
        <v>-4.25</v>
      </c>
      <c r="B34" s="32">
        <v>217</v>
      </c>
      <c r="C34" s="51"/>
      <c r="D34" s="47">
        <v>238</v>
      </c>
      <c r="E34" s="51"/>
      <c r="F34" s="47">
        <v>259</v>
      </c>
      <c r="G34" s="51"/>
      <c r="H34" s="47">
        <v>280</v>
      </c>
      <c r="I34" s="51"/>
      <c r="J34" s="47">
        <v>301</v>
      </c>
      <c r="K34" s="51"/>
      <c r="L34" s="47">
        <v>322</v>
      </c>
      <c r="M34" s="51"/>
      <c r="N34" s="47">
        <v>343</v>
      </c>
      <c r="O34" s="51"/>
      <c r="P34" s="47">
        <v>364</v>
      </c>
      <c r="Q34" s="51"/>
      <c r="R34" s="47">
        <v>385</v>
      </c>
      <c r="S34" s="51"/>
      <c r="T34" s="34">
        <f t="shared" si="0"/>
        <v>0</v>
      </c>
      <c r="U34" s="35">
        <f t="shared" si="1"/>
        <v>0</v>
      </c>
    </row>
    <row r="35" spans="1:21" ht="12.75">
      <c r="A35" s="19">
        <v>-4.5</v>
      </c>
      <c r="B35" s="32">
        <v>218</v>
      </c>
      <c r="C35" s="51"/>
      <c r="D35" s="47">
        <v>239</v>
      </c>
      <c r="E35" s="51"/>
      <c r="F35" s="47">
        <v>260</v>
      </c>
      <c r="G35" s="51"/>
      <c r="H35" s="47">
        <v>281</v>
      </c>
      <c r="I35" s="51"/>
      <c r="J35" s="47">
        <v>302</v>
      </c>
      <c r="K35" s="51"/>
      <c r="L35" s="47">
        <v>323</v>
      </c>
      <c r="M35" s="51"/>
      <c r="N35" s="47">
        <v>344</v>
      </c>
      <c r="O35" s="51"/>
      <c r="P35" s="47">
        <v>365</v>
      </c>
      <c r="Q35" s="51"/>
      <c r="R35" s="47">
        <v>386</v>
      </c>
      <c r="S35" s="51"/>
      <c r="T35" s="34">
        <f t="shared" si="0"/>
        <v>0</v>
      </c>
      <c r="U35" s="35">
        <f t="shared" si="1"/>
        <v>0</v>
      </c>
    </row>
    <row r="36" spans="1:21" ht="12.75">
      <c r="A36" s="19">
        <v>-4.75</v>
      </c>
      <c r="B36" s="32">
        <v>219</v>
      </c>
      <c r="C36" s="51"/>
      <c r="D36" s="47">
        <v>240</v>
      </c>
      <c r="E36" s="51"/>
      <c r="F36" s="47">
        <v>261</v>
      </c>
      <c r="G36" s="51"/>
      <c r="H36" s="47">
        <v>282</v>
      </c>
      <c r="I36" s="51"/>
      <c r="J36" s="47">
        <v>303</v>
      </c>
      <c r="K36" s="51"/>
      <c r="L36" s="47">
        <v>324</v>
      </c>
      <c r="M36" s="51"/>
      <c r="N36" s="47">
        <v>345</v>
      </c>
      <c r="O36" s="51"/>
      <c r="P36" s="47">
        <v>366</v>
      </c>
      <c r="Q36" s="51"/>
      <c r="R36" s="47">
        <v>387</v>
      </c>
      <c r="S36" s="51"/>
      <c r="T36" s="34">
        <f t="shared" si="0"/>
        <v>0</v>
      </c>
      <c r="U36" s="35">
        <f t="shared" si="1"/>
        <v>0</v>
      </c>
    </row>
    <row r="37" spans="1:21" ht="12.75">
      <c r="A37" s="19">
        <v>-5</v>
      </c>
      <c r="B37" s="32">
        <v>220</v>
      </c>
      <c r="C37" s="51"/>
      <c r="D37" s="47">
        <v>241</v>
      </c>
      <c r="E37" s="51"/>
      <c r="F37" s="47">
        <v>262</v>
      </c>
      <c r="G37" s="51"/>
      <c r="H37" s="47">
        <v>283</v>
      </c>
      <c r="I37" s="51"/>
      <c r="J37" s="47">
        <v>304</v>
      </c>
      <c r="K37" s="51"/>
      <c r="L37" s="47">
        <v>325</v>
      </c>
      <c r="M37" s="51"/>
      <c r="N37" s="47">
        <v>346</v>
      </c>
      <c r="O37" s="51"/>
      <c r="P37" s="47">
        <v>367</v>
      </c>
      <c r="Q37" s="51"/>
      <c r="R37" s="47">
        <v>388</v>
      </c>
      <c r="S37" s="51"/>
      <c r="T37" s="34">
        <f t="shared" si="0"/>
        <v>0</v>
      </c>
      <c r="U37" s="35">
        <f t="shared" si="1"/>
        <v>0</v>
      </c>
    </row>
    <row r="38" spans="1:21" ht="13.5" customHeight="1">
      <c r="A38" s="19">
        <v>-5.25</v>
      </c>
      <c r="B38" s="69">
        <v>778</v>
      </c>
      <c r="C38" s="51"/>
      <c r="D38" s="70" t="s">
        <v>51</v>
      </c>
      <c r="E38" s="51"/>
      <c r="F38" s="70" t="s">
        <v>55</v>
      </c>
      <c r="G38" s="51"/>
      <c r="H38" s="70" t="s">
        <v>59</v>
      </c>
      <c r="I38" s="51"/>
      <c r="J38" s="70" t="s">
        <v>63</v>
      </c>
      <c r="K38" s="51"/>
      <c r="L38" s="70" t="s">
        <v>67</v>
      </c>
      <c r="M38" s="51"/>
      <c r="N38" s="70" t="s">
        <v>71</v>
      </c>
      <c r="O38" s="51"/>
      <c r="P38" s="70" t="s">
        <v>75</v>
      </c>
      <c r="Q38" s="51"/>
      <c r="R38" s="71" t="s">
        <v>79</v>
      </c>
      <c r="S38" s="51"/>
      <c r="T38" s="34">
        <f t="shared" si="0"/>
        <v>0</v>
      </c>
      <c r="U38" s="35">
        <f t="shared" si="1"/>
        <v>0</v>
      </c>
    </row>
    <row r="39" spans="1:22" ht="12.75">
      <c r="A39" s="19">
        <v>-5.5</v>
      </c>
      <c r="B39" s="69" t="s">
        <v>48</v>
      </c>
      <c r="C39" s="51"/>
      <c r="D39" s="70" t="s">
        <v>52</v>
      </c>
      <c r="E39" s="51"/>
      <c r="F39" s="70" t="s">
        <v>56</v>
      </c>
      <c r="G39" s="51"/>
      <c r="H39" s="70" t="s">
        <v>60</v>
      </c>
      <c r="I39" s="51"/>
      <c r="J39" s="70" t="s">
        <v>64</v>
      </c>
      <c r="K39" s="51"/>
      <c r="L39" s="70" t="s">
        <v>68</v>
      </c>
      <c r="M39" s="51"/>
      <c r="N39" s="70" t="s">
        <v>72</v>
      </c>
      <c r="O39" s="51"/>
      <c r="P39" s="70" t="s">
        <v>76</v>
      </c>
      <c r="Q39" s="51"/>
      <c r="R39" s="71" t="s">
        <v>80</v>
      </c>
      <c r="S39" s="51"/>
      <c r="T39" s="34">
        <f t="shared" si="0"/>
        <v>0</v>
      </c>
      <c r="U39" s="35">
        <f t="shared" si="1"/>
        <v>0</v>
      </c>
      <c r="V39" s="12"/>
    </row>
    <row r="40" spans="1:22" ht="12.75">
      <c r="A40" s="19">
        <v>-5.75</v>
      </c>
      <c r="B40" s="69" t="s">
        <v>49</v>
      </c>
      <c r="C40" s="51"/>
      <c r="D40" s="70" t="s">
        <v>53</v>
      </c>
      <c r="E40" s="51"/>
      <c r="F40" s="70" t="s">
        <v>57</v>
      </c>
      <c r="G40" s="51"/>
      <c r="H40" s="70" t="s">
        <v>61</v>
      </c>
      <c r="I40" s="51"/>
      <c r="J40" s="70" t="s">
        <v>65</v>
      </c>
      <c r="K40" s="51"/>
      <c r="L40" s="70" t="s">
        <v>69</v>
      </c>
      <c r="M40" s="51"/>
      <c r="N40" s="70" t="s">
        <v>73</v>
      </c>
      <c r="O40" s="51"/>
      <c r="P40" s="70" t="s">
        <v>77</v>
      </c>
      <c r="Q40" s="51"/>
      <c r="R40" s="71" t="s">
        <v>81</v>
      </c>
      <c r="S40" s="51"/>
      <c r="T40" s="34">
        <f t="shared" si="0"/>
        <v>0</v>
      </c>
      <c r="U40" s="35">
        <f t="shared" si="1"/>
        <v>0</v>
      </c>
      <c r="V40" s="12"/>
    </row>
    <row r="41" spans="1:22" ht="12.75">
      <c r="A41" s="19">
        <v>-6</v>
      </c>
      <c r="B41" s="69" t="s">
        <v>50</v>
      </c>
      <c r="C41" s="51"/>
      <c r="D41" s="70" t="s">
        <v>54</v>
      </c>
      <c r="E41" s="51"/>
      <c r="F41" s="70" t="s">
        <v>58</v>
      </c>
      <c r="G41" s="51"/>
      <c r="H41" s="70" t="s">
        <v>62</v>
      </c>
      <c r="I41" s="51"/>
      <c r="J41" s="70" t="s">
        <v>66</v>
      </c>
      <c r="K41" s="51"/>
      <c r="L41" s="70" t="s">
        <v>70</v>
      </c>
      <c r="M41" s="51"/>
      <c r="N41" s="70" t="s">
        <v>74</v>
      </c>
      <c r="O41" s="51"/>
      <c r="P41" s="70" t="s">
        <v>78</v>
      </c>
      <c r="Q41" s="51"/>
      <c r="R41" s="71" t="s">
        <v>82</v>
      </c>
      <c r="S41" s="51"/>
      <c r="T41" s="34">
        <f t="shared" si="0"/>
        <v>0</v>
      </c>
      <c r="U41" s="35">
        <f t="shared" si="1"/>
        <v>0</v>
      </c>
      <c r="V41" s="12"/>
    </row>
    <row r="42" spans="1:22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60"/>
      <c r="P42" s="60" t="s">
        <v>305</v>
      </c>
      <c r="Q42" s="61"/>
      <c r="R42" s="61"/>
      <c r="S42" s="57"/>
      <c r="T42" s="58">
        <f>SUM(T17:T41)</f>
        <v>0</v>
      </c>
      <c r="U42" s="59">
        <f>SUM(U17:U41)</f>
        <v>0</v>
      </c>
      <c r="V42" s="12"/>
    </row>
    <row r="43" spans="1:22" ht="12.75">
      <c r="A43" s="44"/>
      <c r="B43" s="2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8"/>
      <c r="R43" s="8"/>
      <c r="S43" s="8"/>
      <c r="T43" s="45"/>
      <c r="U43" s="75"/>
      <c r="V43" s="12"/>
    </row>
    <row r="44" spans="1:21" ht="12.75" hidden="1">
      <c r="A44" s="3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"/>
      <c r="R44" s="4"/>
      <c r="S44" s="4"/>
      <c r="T44" s="45"/>
      <c r="U44" s="46"/>
    </row>
    <row r="45" spans="1:21" ht="12.75">
      <c r="A45" s="86"/>
      <c r="B45" s="86"/>
      <c r="C45" s="86"/>
      <c r="T45" s="12"/>
      <c r="U45" s="12"/>
    </row>
    <row r="46" spans="1:22" ht="12.75">
      <c r="A46" s="86" t="s">
        <v>5</v>
      </c>
      <c r="B46" s="86" t="s">
        <v>28</v>
      </c>
      <c r="C46" s="1"/>
      <c r="D46" s="23" t="s">
        <v>316</v>
      </c>
      <c r="E46" s="19"/>
      <c r="F46" s="18"/>
      <c r="G46" s="19"/>
      <c r="H46" s="18"/>
      <c r="I46" s="19"/>
      <c r="J46" s="18"/>
      <c r="K46" s="114">
        <v>6</v>
      </c>
      <c r="L46" s="18"/>
      <c r="M46" s="19"/>
      <c r="N46" s="18"/>
      <c r="O46" s="21"/>
      <c r="P46" s="24"/>
      <c r="Q46" s="19"/>
      <c r="R46" s="18"/>
      <c r="S46" s="20"/>
      <c r="T46" s="12"/>
      <c r="U46" s="12"/>
      <c r="V46" s="8"/>
    </row>
    <row r="47" spans="1:22" ht="12.75">
      <c r="A47" s="66"/>
      <c r="B47" s="43"/>
      <c r="C47" s="82" t="s">
        <v>0</v>
      </c>
      <c r="D47" s="33" t="s">
        <v>29</v>
      </c>
      <c r="E47" s="83">
        <v>-0.25</v>
      </c>
      <c r="F47" s="33" t="s">
        <v>29</v>
      </c>
      <c r="G47" s="84">
        <v>-0.5</v>
      </c>
      <c r="H47" s="33" t="s">
        <v>29</v>
      </c>
      <c r="I47" s="83">
        <v>-0.75</v>
      </c>
      <c r="J47" s="33" t="s">
        <v>29</v>
      </c>
      <c r="K47" s="84">
        <v>-1</v>
      </c>
      <c r="L47" s="33" t="s">
        <v>29</v>
      </c>
      <c r="M47" s="83">
        <v>-1.25</v>
      </c>
      <c r="N47" s="33" t="s">
        <v>29</v>
      </c>
      <c r="O47" s="84">
        <v>-1.5</v>
      </c>
      <c r="P47" s="33" t="s">
        <v>29</v>
      </c>
      <c r="Q47" s="83">
        <v>-1.75</v>
      </c>
      <c r="R47" s="33" t="s">
        <v>29</v>
      </c>
      <c r="S47" s="84">
        <v>-2</v>
      </c>
      <c r="T47" s="34"/>
      <c r="U47" s="35"/>
      <c r="V47" s="8"/>
    </row>
    <row r="48" spans="1:22" ht="12.75">
      <c r="A48" s="21" t="s">
        <v>1</v>
      </c>
      <c r="B48" s="106">
        <v>589</v>
      </c>
      <c r="C48" s="103"/>
      <c r="D48" s="31">
        <v>610</v>
      </c>
      <c r="E48" s="108"/>
      <c r="F48" s="31">
        <v>631</v>
      </c>
      <c r="G48" s="109"/>
      <c r="H48" s="31">
        <v>652</v>
      </c>
      <c r="I48" s="108"/>
      <c r="J48" s="31">
        <v>673</v>
      </c>
      <c r="K48" s="109"/>
      <c r="L48" s="31">
        <v>694</v>
      </c>
      <c r="M48" s="108"/>
      <c r="N48" s="31">
        <v>715</v>
      </c>
      <c r="O48" s="109"/>
      <c r="P48" s="31">
        <v>736</v>
      </c>
      <c r="Q48" s="108"/>
      <c r="R48" s="31">
        <v>757</v>
      </c>
      <c r="S48" s="109"/>
      <c r="T48" s="34">
        <f aca="true" t="shared" si="2" ref="T48:T72">SUM(C48+E48+G48+I48+K48+M48+O48+Q48+S48)</f>
        <v>0</v>
      </c>
      <c r="U48" s="35">
        <f>SUM($K$46*T48)</f>
        <v>0</v>
      </c>
      <c r="V48" s="8"/>
    </row>
    <row r="49" spans="1:22" ht="12.75">
      <c r="A49" s="5" t="s">
        <v>8</v>
      </c>
      <c r="B49" s="69" t="s">
        <v>47</v>
      </c>
      <c r="C49" s="51"/>
      <c r="D49" s="47">
        <v>611</v>
      </c>
      <c r="E49" s="51"/>
      <c r="F49" s="47">
        <v>632</v>
      </c>
      <c r="G49" s="51"/>
      <c r="H49" s="47">
        <v>653</v>
      </c>
      <c r="I49" s="51"/>
      <c r="J49" s="47">
        <v>674</v>
      </c>
      <c r="K49" s="51"/>
      <c r="L49" s="47">
        <v>695</v>
      </c>
      <c r="M49" s="51"/>
      <c r="N49" s="47">
        <v>716</v>
      </c>
      <c r="O49" s="51"/>
      <c r="P49" s="47">
        <v>737</v>
      </c>
      <c r="Q49" s="51"/>
      <c r="R49" s="47">
        <v>758</v>
      </c>
      <c r="S49" s="51"/>
      <c r="T49" s="34">
        <f t="shared" si="2"/>
        <v>0</v>
      </c>
      <c r="U49" s="35">
        <f aca="true" t="shared" si="3" ref="U49:U72">SUM($K$46*T49)</f>
        <v>0</v>
      </c>
      <c r="V49" s="8"/>
    </row>
    <row r="50" spans="1:22" ht="12.75">
      <c r="A50" s="5" t="s">
        <v>9</v>
      </c>
      <c r="B50" s="32">
        <v>591</v>
      </c>
      <c r="C50" s="51"/>
      <c r="D50" s="47">
        <v>612</v>
      </c>
      <c r="E50" s="51"/>
      <c r="F50" s="47">
        <v>633</v>
      </c>
      <c r="G50" s="51"/>
      <c r="H50" s="47">
        <v>654</v>
      </c>
      <c r="I50" s="51"/>
      <c r="J50" s="47">
        <v>675</v>
      </c>
      <c r="K50" s="51"/>
      <c r="L50" s="47">
        <v>696</v>
      </c>
      <c r="M50" s="51"/>
      <c r="N50" s="47">
        <v>717</v>
      </c>
      <c r="O50" s="51"/>
      <c r="P50" s="47">
        <v>738</v>
      </c>
      <c r="Q50" s="51"/>
      <c r="R50" s="47">
        <v>759</v>
      </c>
      <c r="S50" s="51"/>
      <c r="T50" s="34">
        <f t="shared" si="2"/>
        <v>0</v>
      </c>
      <c r="U50" s="35">
        <f t="shared" si="3"/>
        <v>0</v>
      </c>
      <c r="V50" s="8"/>
    </row>
    <row r="51" spans="1:22" ht="12.75">
      <c r="A51" s="5" t="s">
        <v>10</v>
      </c>
      <c r="B51" s="32">
        <v>592</v>
      </c>
      <c r="C51" s="51"/>
      <c r="D51" s="47">
        <v>613</v>
      </c>
      <c r="E51" s="51"/>
      <c r="F51" s="47">
        <v>634</v>
      </c>
      <c r="G51" s="51"/>
      <c r="H51" s="47">
        <v>655</v>
      </c>
      <c r="I51" s="51"/>
      <c r="J51" s="47">
        <v>676</v>
      </c>
      <c r="K51" s="51"/>
      <c r="L51" s="47">
        <v>697</v>
      </c>
      <c r="M51" s="51"/>
      <c r="N51" s="47">
        <v>718</v>
      </c>
      <c r="O51" s="51"/>
      <c r="P51" s="47">
        <v>739</v>
      </c>
      <c r="Q51" s="51"/>
      <c r="R51" s="47">
        <v>760</v>
      </c>
      <c r="S51" s="51"/>
      <c r="T51" s="34">
        <f t="shared" si="2"/>
        <v>0</v>
      </c>
      <c r="U51" s="35">
        <f t="shared" si="3"/>
        <v>0</v>
      </c>
      <c r="V51" s="8"/>
    </row>
    <row r="52" spans="1:22" ht="12.75">
      <c r="A52" s="5" t="s">
        <v>11</v>
      </c>
      <c r="B52" s="32">
        <v>593</v>
      </c>
      <c r="C52" s="51"/>
      <c r="D52" s="47">
        <v>614</v>
      </c>
      <c r="E52" s="51"/>
      <c r="F52" s="47">
        <v>635</v>
      </c>
      <c r="G52" s="51"/>
      <c r="H52" s="47">
        <v>656</v>
      </c>
      <c r="I52" s="51"/>
      <c r="J52" s="47">
        <v>677</v>
      </c>
      <c r="K52" s="51"/>
      <c r="L52" s="47">
        <v>698</v>
      </c>
      <c r="M52" s="51"/>
      <c r="N52" s="47">
        <v>719</v>
      </c>
      <c r="O52" s="51"/>
      <c r="P52" s="47">
        <v>740</v>
      </c>
      <c r="Q52" s="51"/>
      <c r="R52" s="47">
        <v>761</v>
      </c>
      <c r="S52" s="51"/>
      <c r="T52" s="34">
        <f t="shared" si="2"/>
        <v>0</v>
      </c>
      <c r="U52" s="35">
        <f t="shared" si="3"/>
        <v>0</v>
      </c>
      <c r="V52" s="8"/>
    </row>
    <row r="53" spans="1:22" ht="12.75">
      <c r="A53" s="5" t="s">
        <v>12</v>
      </c>
      <c r="B53" s="32">
        <v>594</v>
      </c>
      <c r="C53" s="51"/>
      <c r="D53" s="47">
        <v>615</v>
      </c>
      <c r="E53" s="51"/>
      <c r="F53" s="47">
        <v>636</v>
      </c>
      <c r="G53" s="51"/>
      <c r="H53" s="47">
        <v>657</v>
      </c>
      <c r="I53" s="51"/>
      <c r="J53" s="47">
        <v>678</v>
      </c>
      <c r="K53" s="51"/>
      <c r="L53" s="47">
        <v>699</v>
      </c>
      <c r="M53" s="51"/>
      <c r="N53" s="47">
        <v>720</v>
      </c>
      <c r="O53" s="51"/>
      <c r="P53" s="47">
        <v>741</v>
      </c>
      <c r="Q53" s="51"/>
      <c r="R53" s="47">
        <v>762</v>
      </c>
      <c r="S53" s="51"/>
      <c r="T53" s="34">
        <f t="shared" si="2"/>
        <v>0</v>
      </c>
      <c r="U53" s="35">
        <f t="shared" si="3"/>
        <v>0</v>
      </c>
      <c r="V53" s="8"/>
    </row>
    <row r="54" spans="1:22" ht="12.75">
      <c r="A54" s="5" t="s">
        <v>13</v>
      </c>
      <c r="B54" s="32">
        <v>595</v>
      </c>
      <c r="C54" s="51"/>
      <c r="D54" s="47">
        <v>616</v>
      </c>
      <c r="E54" s="51"/>
      <c r="F54" s="47">
        <v>637</v>
      </c>
      <c r="G54" s="51"/>
      <c r="H54" s="47">
        <v>658</v>
      </c>
      <c r="I54" s="51"/>
      <c r="J54" s="47">
        <v>679</v>
      </c>
      <c r="K54" s="51"/>
      <c r="L54" s="47">
        <v>700</v>
      </c>
      <c r="M54" s="51"/>
      <c r="N54" s="47">
        <v>721</v>
      </c>
      <c r="O54" s="51"/>
      <c r="P54" s="47">
        <v>742</v>
      </c>
      <c r="Q54" s="51"/>
      <c r="R54" s="47">
        <v>763</v>
      </c>
      <c r="S54" s="51"/>
      <c r="T54" s="34">
        <f t="shared" si="2"/>
        <v>0</v>
      </c>
      <c r="U54" s="35">
        <f t="shared" si="3"/>
        <v>0</v>
      </c>
      <c r="V54" s="8"/>
    </row>
    <row r="55" spans="1:22" ht="12.75">
      <c r="A55" s="5" t="s">
        <v>14</v>
      </c>
      <c r="B55" s="32">
        <v>596</v>
      </c>
      <c r="C55" s="51"/>
      <c r="D55" s="47">
        <v>617</v>
      </c>
      <c r="E55" s="51"/>
      <c r="F55" s="47">
        <v>638</v>
      </c>
      <c r="G55" s="51"/>
      <c r="H55" s="47">
        <v>659</v>
      </c>
      <c r="I55" s="51"/>
      <c r="J55" s="47">
        <v>680</v>
      </c>
      <c r="K55" s="51"/>
      <c r="L55" s="47">
        <v>701</v>
      </c>
      <c r="M55" s="51"/>
      <c r="N55" s="47">
        <v>722</v>
      </c>
      <c r="O55" s="51"/>
      <c r="P55" s="47">
        <v>743</v>
      </c>
      <c r="Q55" s="51"/>
      <c r="R55" s="47">
        <v>764</v>
      </c>
      <c r="S55" s="51"/>
      <c r="T55" s="34">
        <f t="shared" si="2"/>
        <v>0</v>
      </c>
      <c r="U55" s="35">
        <f t="shared" si="3"/>
        <v>0</v>
      </c>
      <c r="V55" s="8"/>
    </row>
    <row r="56" spans="1:22" ht="12.75">
      <c r="A56" s="5" t="s">
        <v>15</v>
      </c>
      <c r="B56" s="32">
        <v>597</v>
      </c>
      <c r="C56" s="51"/>
      <c r="D56" s="47">
        <v>618</v>
      </c>
      <c r="E56" s="51"/>
      <c r="F56" s="47">
        <v>639</v>
      </c>
      <c r="G56" s="51"/>
      <c r="H56" s="47">
        <v>660</v>
      </c>
      <c r="I56" s="51"/>
      <c r="J56" s="47">
        <v>681</v>
      </c>
      <c r="K56" s="51"/>
      <c r="L56" s="47">
        <v>702</v>
      </c>
      <c r="M56" s="51"/>
      <c r="N56" s="47">
        <v>723</v>
      </c>
      <c r="O56" s="51"/>
      <c r="P56" s="47">
        <v>744</v>
      </c>
      <c r="Q56" s="51"/>
      <c r="R56" s="47">
        <v>765</v>
      </c>
      <c r="S56" s="51"/>
      <c r="T56" s="34">
        <f t="shared" si="2"/>
        <v>0</v>
      </c>
      <c r="U56" s="35">
        <f t="shared" si="3"/>
        <v>0</v>
      </c>
      <c r="V56" s="8"/>
    </row>
    <row r="57" spans="1:22" ht="12.75">
      <c r="A57" s="5" t="s">
        <v>16</v>
      </c>
      <c r="B57" s="32">
        <v>598</v>
      </c>
      <c r="C57" s="51"/>
      <c r="D57" s="47">
        <v>619</v>
      </c>
      <c r="E57" s="51"/>
      <c r="F57" s="47">
        <v>640</v>
      </c>
      <c r="G57" s="51"/>
      <c r="H57" s="47">
        <v>661</v>
      </c>
      <c r="I57" s="51"/>
      <c r="J57" s="47">
        <v>682</v>
      </c>
      <c r="K57" s="51"/>
      <c r="L57" s="47">
        <v>703</v>
      </c>
      <c r="M57" s="51"/>
      <c r="N57" s="47">
        <v>724</v>
      </c>
      <c r="O57" s="51"/>
      <c r="P57" s="47">
        <v>745</v>
      </c>
      <c r="Q57" s="51"/>
      <c r="R57" s="47">
        <v>766</v>
      </c>
      <c r="S57" s="51"/>
      <c r="T57" s="34">
        <f t="shared" si="2"/>
        <v>0</v>
      </c>
      <c r="U57" s="35">
        <f t="shared" si="3"/>
        <v>0</v>
      </c>
      <c r="V57" s="8"/>
    </row>
    <row r="58" spans="1:22" ht="12.75">
      <c r="A58" s="5" t="s">
        <v>17</v>
      </c>
      <c r="B58" s="32">
        <v>599</v>
      </c>
      <c r="C58" s="51"/>
      <c r="D58" s="47">
        <v>620</v>
      </c>
      <c r="E58" s="51"/>
      <c r="F58" s="47">
        <v>641</v>
      </c>
      <c r="G58" s="51"/>
      <c r="H58" s="47">
        <v>662</v>
      </c>
      <c r="I58" s="51"/>
      <c r="J58" s="47">
        <v>683</v>
      </c>
      <c r="K58" s="51"/>
      <c r="L58" s="47">
        <v>704</v>
      </c>
      <c r="M58" s="51"/>
      <c r="N58" s="47">
        <v>725</v>
      </c>
      <c r="O58" s="51"/>
      <c r="P58" s="47">
        <v>746</v>
      </c>
      <c r="Q58" s="51"/>
      <c r="R58" s="47">
        <v>767</v>
      </c>
      <c r="S58" s="51"/>
      <c r="T58" s="34">
        <f t="shared" si="2"/>
        <v>0</v>
      </c>
      <c r="U58" s="35">
        <f t="shared" si="3"/>
        <v>0</v>
      </c>
      <c r="V58" s="8"/>
    </row>
    <row r="59" spans="1:22" ht="12.75">
      <c r="A59" s="5" t="s">
        <v>18</v>
      </c>
      <c r="B59" s="32">
        <v>600</v>
      </c>
      <c r="C59" s="51"/>
      <c r="D59" s="47">
        <v>621</v>
      </c>
      <c r="E59" s="51"/>
      <c r="F59" s="47">
        <v>642</v>
      </c>
      <c r="G59" s="51"/>
      <c r="H59" s="47">
        <v>663</v>
      </c>
      <c r="I59" s="51"/>
      <c r="J59" s="47">
        <v>684</v>
      </c>
      <c r="K59" s="51"/>
      <c r="L59" s="47">
        <v>705</v>
      </c>
      <c r="M59" s="51"/>
      <c r="N59" s="47">
        <v>726</v>
      </c>
      <c r="O59" s="51"/>
      <c r="P59" s="47">
        <v>747</v>
      </c>
      <c r="Q59" s="51"/>
      <c r="R59" s="47">
        <v>768</v>
      </c>
      <c r="S59" s="51"/>
      <c r="T59" s="34">
        <f t="shared" si="2"/>
        <v>0</v>
      </c>
      <c r="U59" s="35">
        <f t="shared" si="3"/>
        <v>0</v>
      </c>
      <c r="V59" s="8"/>
    </row>
    <row r="60" spans="1:22" ht="12.75">
      <c r="A60" s="5" t="s">
        <v>19</v>
      </c>
      <c r="B60" s="32">
        <v>601</v>
      </c>
      <c r="C60" s="51"/>
      <c r="D60" s="47">
        <v>622</v>
      </c>
      <c r="E60" s="51"/>
      <c r="F60" s="47">
        <v>643</v>
      </c>
      <c r="G60" s="51"/>
      <c r="H60" s="47">
        <v>664</v>
      </c>
      <c r="I60" s="51"/>
      <c r="J60" s="47">
        <v>685</v>
      </c>
      <c r="K60" s="51"/>
      <c r="L60" s="47">
        <v>706</v>
      </c>
      <c r="M60" s="51"/>
      <c r="N60" s="47">
        <v>727</v>
      </c>
      <c r="O60" s="51"/>
      <c r="P60" s="47">
        <v>748</v>
      </c>
      <c r="Q60" s="51"/>
      <c r="R60" s="47">
        <v>769</v>
      </c>
      <c r="S60" s="51"/>
      <c r="T60" s="34">
        <f t="shared" si="2"/>
        <v>0</v>
      </c>
      <c r="U60" s="35">
        <f t="shared" si="3"/>
        <v>0</v>
      </c>
      <c r="V60" s="8"/>
    </row>
    <row r="61" spans="1:22" ht="12.75">
      <c r="A61" s="5" t="s">
        <v>20</v>
      </c>
      <c r="B61" s="32">
        <v>602</v>
      </c>
      <c r="C61" s="51"/>
      <c r="D61" s="47">
        <v>623</v>
      </c>
      <c r="E61" s="51"/>
      <c r="F61" s="47">
        <v>644</v>
      </c>
      <c r="G61" s="51"/>
      <c r="H61" s="47">
        <v>665</v>
      </c>
      <c r="I61" s="51"/>
      <c r="J61" s="47">
        <v>686</v>
      </c>
      <c r="K61" s="51"/>
      <c r="L61" s="47">
        <v>707</v>
      </c>
      <c r="M61" s="51"/>
      <c r="N61" s="47">
        <v>728</v>
      </c>
      <c r="O61" s="51"/>
      <c r="P61" s="47">
        <v>749</v>
      </c>
      <c r="Q61" s="51"/>
      <c r="R61" s="47">
        <v>770</v>
      </c>
      <c r="S61" s="51"/>
      <c r="T61" s="34">
        <f t="shared" si="2"/>
        <v>0</v>
      </c>
      <c r="U61" s="35">
        <f t="shared" si="3"/>
        <v>0</v>
      </c>
      <c r="V61" s="8"/>
    </row>
    <row r="62" spans="1:22" ht="12.75">
      <c r="A62" s="5" t="s">
        <v>21</v>
      </c>
      <c r="B62" s="32">
        <v>603</v>
      </c>
      <c r="C62" s="51"/>
      <c r="D62" s="47">
        <v>624</v>
      </c>
      <c r="E62" s="51"/>
      <c r="F62" s="47">
        <v>645</v>
      </c>
      <c r="G62" s="51"/>
      <c r="H62" s="47">
        <v>666</v>
      </c>
      <c r="I62" s="51"/>
      <c r="J62" s="47">
        <v>687</v>
      </c>
      <c r="K62" s="51"/>
      <c r="L62" s="47">
        <v>708</v>
      </c>
      <c r="M62" s="51"/>
      <c r="N62" s="47">
        <v>729</v>
      </c>
      <c r="O62" s="51"/>
      <c r="P62" s="47">
        <v>750</v>
      </c>
      <c r="Q62" s="51"/>
      <c r="R62" s="47">
        <v>771</v>
      </c>
      <c r="S62" s="51"/>
      <c r="T62" s="34">
        <f t="shared" si="2"/>
        <v>0</v>
      </c>
      <c r="U62" s="35">
        <f t="shared" si="3"/>
        <v>0</v>
      </c>
      <c r="V62" s="8"/>
    </row>
    <row r="63" spans="1:22" ht="12.75">
      <c r="A63" s="5" t="s">
        <v>22</v>
      </c>
      <c r="B63" s="32">
        <v>604</v>
      </c>
      <c r="C63" s="51"/>
      <c r="D63" s="47">
        <v>625</v>
      </c>
      <c r="E63" s="51"/>
      <c r="F63" s="47">
        <v>646</v>
      </c>
      <c r="G63" s="51"/>
      <c r="H63" s="47">
        <v>667</v>
      </c>
      <c r="I63" s="51"/>
      <c r="J63" s="47">
        <v>688</v>
      </c>
      <c r="K63" s="51"/>
      <c r="L63" s="47">
        <v>709</v>
      </c>
      <c r="M63" s="51"/>
      <c r="N63" s="47">
        <v>730</v>
      </c>
      <c r="O63" s="51"/>
      <c r="P63" s="47">
        <v>751</v>
      </c>
      <c r="Q63" s="51"/>
      <c r="R63" s="47">
        <v>772</v>
      </c>
      <c r="S63" s="51"/>
      <c r="T63" s="34">
        <f t="shared" si="2"/>
        <v>0</v>
      </c>
      <c r="U63" s="35">
        <f t="shared" si="3"/>
        <v>0</v>
      </c>
      <c r="V63" s="8"/>
    </row>
    <row r="64" spans="1:22" ht="12.75">
      <c r="A64" s="5" t="s">
        <v>23</v>
      </c>
      <c r="B64" s="32">
        <v>605</v>
      </c>
      <c r="C64" s="51"/>
      <c r="D64" s="47">
        <v>626</v>
      </c>
      <c r="E64" s="51"/>
      <c r="F64" s="47">
        <v>647</v>
      </c>
      <c r="G64" s="51"/>
      <c r="H64" s="47">
        <v>668</v>
      </c>
      <c r="I64" s="51"/>
      <c r="J64" s="47">
        <v>689</v>
      </c>
      <c r="K64" s="51"/>
      <c r="L64" s="47">
        <v>710</v>
      </c>
      <c r="M64" s="51"/>
      <c r="N64" s="47">
        <v>731</v>
      </c>
      <c r="O64" s="51"/>
      <c r="P64" s="47">
        <v>752</v>
      </c>
      <c r="Q64" s="51"/>
      <c r="R64" s="47">
        <v>773</v>
      </c>
      <c r="S64" s="51"/>
      <c r="T64" s="34">
        <f t="shared" si="2"/>
        <v>0</v>
      </c>
      <c r="U64" s="35">
        <f t="shared" si="3"/>
        <v>0</v>
      </c>
      <c r="V64" s="8"/>
    </row>
    <row r="65" spans="1:22" ht="12.75">
      <c r="A65" s="5" t="s">
        <v>24</v>
      </c>
      <c r="B65" s="32">
        <v>606</v>
      </c>
      <c r="C65" s="51"/>
      <c r="D65" s="47">
        <v>627</v>
      </c>
      <c r="E65" s="51"/>
      <c r="F65" s="47">
        <v>648</v>
      </c>
      <c r="G65" s="51"/>
      <c r="H65" s="47">
        <v>669</v>
      </c>
      <c r="I65" s="51"/>
      <c r="J65" s="47">
        <v>690</v>
      </c>
      <c r="K65" s="51"/>
      <c r="L65" s="47">
        <v>711</v>
      </c>
      <c r="M65" s="51"/>
      <c r="N65" s="47">
        <v>732</v>
      </c>
      <c r="O65" s="51"/>
      <c r="P65" s="47">
        <v>753</v>
      </c>
      <c r="Q65" s="51"/>
      <c r="R65" s="47">
        <v>774</v>
      </c>
      <c r="S65" s="51"/>
      <c r="T65" s="34">
        <f t="shared" si="2"/>
        <v>0</v>
      </c>
      <c r="U65" s="35">
        <f t="shared" si="3"/>
        <v>0</v>
      </c>
      <c r="V65" s="8"/>
    </row>
    <row r="66" spans="1:22" ht="12.75">
      <c r="A66" s="5" t="s">
        <v>25</v>
      </c>
      <c r="B66" s="32">
        <v>607</v>
      </c>
      <c r="C66" s="51"/>
      <c r="D66" s="47">
        <v>628</v>
      </c>
      <c r="E66" s="51"/>
      <c r="F66" s="47">
        <v>649</v>
      </c>
      <c r="G66" s="51"/>
      <c r="H66" s="47">
        <v>670</v>
      </c>
      <c r="I66" s="51"/>
      <c r="J66" s="47">
        <v>691</v>
      </c>
      <c r="K66" s="51"/>
      <c r="L66" s="47">
        <v>712</v>
      </c>
      <c r="M66" s="51"/>
      <c r="N66" s="47">
        <v>733</v>
      </c>
      <c r="O66" s="51"/>
      <c r="P66" s="47">
        <v>754</v>
      </c>
      <c r="Q66" s="51"/>
      <c r="R66" s="47">
        <v>775</v>
      </c>
      <c r="S66" s="51"/>
      <c r="T66" s="34">
        <f t="shared" si="2"/>
        <v>0</v>
      </c>
      <c r="U66" s="35">
        <f t="shared" si="3"/>
        <v>0</v>
      </c>
      <c r="V66" s="8"/>
    </row>
    <row r="67" spans="1:22" ht="12.75">
      <c r="A67" s="5" t="s">
        <v>26</v>
      </c>
      <c r="B67" s="32">
        <v>608</v>
      </c>
      <c r="C67" s="51"/>
      <c r="D67" s="47">
        <v>629</v>
      </c>
      <c r="E67" s="51"/>
      <c r="F67" s="47">
        <v>650</v>
      </c>
      <c r="G67" s="51"/>
      <c r="H67" s="47">
        <v>671</v>
      </c>
      <c r="I67" s="51"/>
      <c r="J67" s="47">
        <v>692</v>
      </c>
      <c r="K67" s="51"/>
      <c r="L67" s="47">
        <v>713</v>
      </c>
      <c r="M67" s="51"/>
      <c r="N67" s="47">
        <v>734</v>
      </c>
      <c r="O67" s="51"/>
      <c r="P67" s="47">
        <v>755</v>
      </c>
      <c r="Q67" s="51"/>
      <c r="R67" s="47">
        <v>776</v>
      </c>
      <c r="S67" s="51"/>
      <c r="T67" s="34">
        <f t="shared" si="2"/>
        <v>0</v>
      </c>
      <c r="U67" s="35">
        <f t="shared" si="3"/>
        <v>0</v>
      </c>
      <c r="V67" s="8"/>
    </row>
    <row r="68" spans="1:22" ht="12.75">
      <c r="A68" s="5" t="s">
        <v>27</v>
      </c>
      <c r="B68" s="32">
        <v>609</v>
      </c>
      <c r="C68" s="51"/>
      <c r="D68" s="47">
        <v>630</v>
      </c>
      <c r="E68" s="51"/>
      <c r="F68" s="47">
        <v>651</v>
      </c>
      <c r="G68" s="51"/>
      <c r="H68" s="47">
        <v>672</v>
      </c>
      <c r="I68" s="51"/>
      <c r="J68" s="47">
        <v>693</v>
      </c>
      <c r="K68" s="51"/>
      <c r="L68" s="47">
        <v>714</v>
      </c>
      <c r="M68" s="51"/>
      <c r="N68" s="47">
        <v>735</v>
      </c>
      <c r="O68" s="51"/>
      <c r="P68" s="47">
        <v>756</v>
      </c>
      <c r="Q68" s="51"/>
      <c r="R68" s="47">
        <v>777</v>
      </c>
      <c r="S68" s="51"/>
      <c r="T68" s="34">
        <f t="shared" si="2"/>
        <v>0</v>
      </c>
      <c r="U68" s="35">
        <f t="shared" si="3"/>
        <v>0</v>
      </c>
      <c r="V68" s="8"/>
    </row>
    <row r="69" spans="1:22" ht="12.75">
      <c r="A69" s="5" t="s">
        <v>42</v>
      </c>
      <c r="B69" s="32">
        <v>850</v>
      </c>
      <c r="C69" s="51"/>
      <c r="D69" s="72">
        <v>854</v>
      </c>
      <c r="E69" s="51"/>
      <c r="F69" s="72">
        <v>858</v>
      </c>
      <c r="G69" s="51"/>
      <c r="H69" s="72">
        <v>862</v>
      </c>
      <c r="I69" s="51"/>
      <c r="J69" s="72">
        <v>866</v>
      </c>
      <c r="K69" s="51"/>
      <c r="L69" s="72">
        <v>870</v>
      </c>
      <c r="M69" s="51"/>
      <c r="N69" s="72">
        <v>874</v>
      </c>
      <c r="O69" s="51"/>
      <c r="P69" s="72">
        <v>878</v>
      </c>
      <c r="Q69" s="51"/>
      <c r="R69" s="72">
        <v>882</v>
      </c>
      <c r="S69" s="51"/>
      <c r="T69" s="34">
        <f t="shared" si="2"/>
        <v>0</v>
      </c>
      <c r="U69" s="35">
        <f t="shared" si="3"/>
        <v>0</v>
      </c>
      <c r="V69" s="8"/>
    </row>
    <row r="70" spans="1:22" ht="12.75">
      <c r="A70" s="5" t="s">
        <v>43</v>
      </c>
      <c r="B70" s="32">
        <v>851</v>
      </c>
      <c r="C70" s="51"/>
      <c r="D70" s="72">
        <v>855</v>
      </c>
      <c r="E70" s="51"/>
      <c r="F70" s="72">
        <v>859</v>
      </c>
      <c r="G70" s="51"/>
      <c r="H70" s="72">
        <v>863</v>
      </c>
      <c r="I70" s="51"/>
      <c r="J70" s="72">
        <v>867</v>
      </c>
      <c r="K70" s="51"/>
      <c r="L70" s="72">
        <v>871</v>
      </c>
      <c r="M70" s="51"/>
      <c r="N70" s="72">
        <v>875</v>
      </c>
      <c r="O70" s="51"/>
      <c r="P70" s="72">
        <v>879</v>
      </c>
      <c r="Q70" s="51"/>
      <c r="R70" s="72">
        <v>883</v>
      </c>
      <c r="S70" s="51"/>
      <c r="T70" s="34">
        <f t="shared" si="2"/>
        <v>0</v>
      </c>
      <c r="U70" s="35">
        <f t="shared" si="3"/>
        <v>0</v>
      </c>
      <c r="V70" s="8"/>
    </row>
    <row r="71" spans="1:22" ht="12.75">
      <c r="A71" s="5" t="s">
        <v>44</v>
      </c>
      <c r="B71" s="32">
        <v>852</v>
      </c>
      <c r="C71" s="51"/>
      <c r="D71" s="72">
        <v>856</v>
      </c>
      <c r="E71" s="51"/>
      <c r="F71" s="72">
        <v>860</v>
      </c>
      <c r="G71" s="51"/>
      <c r="H71" s="72">
        <v>864</v>
      </c>
      <c r="I71" s="51"/>
      <c r="J71" s="72">
        <v>868</v>
      </c>
      <c r="K71" s="51"/>
      <c r="L71" s="72">
        <v>872</v>
      </c>
      <c r="M71" s="51"/>
      <c r="N71" s="72">
        <v>876</v>
      </c>
      <c r="O71" s="51"/>
      <c r="P71" s="72">
        <v>880</v>
      </c>
      <c r="Q71" s="51"/>
      <c r="R71" s="71" t="s">
        <v>83</v>
      </c>
      <c r="S71" s="51"/>
      <c r="T71" s="34">
        <f t="shared" si="2"/>
        <v>0</v>
      </c>
      <c r="U71" s="35">
        <f t="shared" si="3"/>
        <v>0</v>
      </c>
      <c r="V71" s="8"/>
    </row>
    <row r="72" spans="1:22" ht="12.75">
      <c r="A72" s="5" t="s">
        <v>45</v>
      </c>
      <c r="B72" s="32">
        <v>853</v>
      </c>
      <c r="C72" s="51"/>
      <c r="D72" s="72">
        <v>857</v>
      </c>
      <c r="E72" s="51"/>
      <c r="F72" s="48">
        <v>861</v>
      </c>
      <c r="G72" s="51"/>
      <c r="H72" s="72">
        <v>865</v>
      </c>
      <c r="I72" s="51"/>
      <c r="J72" s="72">
        <v>869</v>
      </c>
      <c r="K72" s="51"/>
      <c r="L72" s="72">
        <v>873</v>
      </c>
      <c r="M72" s="51"/>
      <c r="N72" s="72">
        <v>877</v>
      </c>
      <c r="O72" s="51"/>
      <c r="P72" s="48">
        <v>881</v>
      </c>
      <c r="Q72" s="51"/>
      <c r="R72" s="48">
        <v>885</v>
      </c>
      <c r="S72" s="51"/>
      <c r="T72" s="34">
        <f t="shared" si="2"/>
        <v>0</v>
      </c>
      <c r="U72" s="35">
        <f t="shared" si="3"/>
        <v>0</v>
      </c>
      <c r="V72" s="8"/>
    </row>
    <row r="73" spans="1:22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60"/>
      <c r="P73" s="60" t="s">
        <v>306</v>
      </c>
      <c r="Q73" s="61"/>
      <c r="R73" s="61"/>
      <c r="S73" s="57"/>
      <c r="T73" s="92">
        <f>SUM(T47:T72)</f>
        <v>0</v>
      </c>
      <c r="U73" s="93">
        <f>SUM(U47:U72)</f>
        <v>0</v>
      </c>
      <c r="V73" s="8"/>
    </row>
    <row r="74" spans="1:22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96" t="s">
        <v>307</v>
      </c>
      <c r="P74" s="96"/>
      <c r="Q74" s="97"/>
      <c r="R74" s="97"/>
      <c r="S74" s="98"/>
      <c r="T74" s="94">
        <f>SUM(T42+T73)</f>
        <v>0</v>
      </c>
      <c r="U74" s="99">
        <f>SUM(U42+U73)</f>
        <v>0</v>
      </c>
      <c r="V74" s="8"/>
    </row>
    <row r="75" spans="1:22" ht="12.75">
      <c r="A75" s="44"/>
      <c r="B75" s="2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28"/>
      <c r="R75" s="28"/>
      <c r="S75" s="28"/>
      <c r="T75" s="45"/>
      <c r="U75" s="81"/>
      <c r="V75" s="8"/>
    </row>
    <row r="76" spans="1:22" ht="12.75">
      <c r="A76" s="3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U76" s="79"/>
      <c r="V76" s="8"/>
    </row>
    <row r="77" spans="1:22" ht="12.75">
      <c r="A77" s="3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U77" s="79"/>
      <c r="V77" s="8"/>
    </row>
    <row r="78" spans="1:22" ht="12.75">
      <c r="A78" s="3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U78" s="79"/>
      <c r="V78" s="8"/>
    </row>
    <row r="79" spans="1:22" ht="12.75">
      <c r="A79" s="28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8"/>
    </row>
    <row r="80" spans="1:22" ht="12.75">
      <c r="A80" s="145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8"/>
    </row>
    <row r="81" spans="1:22" ht="12.75">
      <c r="A81" s="145"/>
      <c r="B81" s="145"/>
      <c r="C81" s="145"/>
      <c r="D81" s="146"/>
      <c r="E81" s="137" t="s">
        <v>84</v>
      </c>
      <c r="F81" s="165"/>
      <c r="G81" s="165"/>
      <c r="H81" s="166"/>
      <c r="I81" s="162"/>
      <c r="J81" s="163"/>
      <c r="K81" s="142" t="s">
        <v>85</v>
      </c>
      <c r="L81" s="167"/>
      <c r="M81" s="167"/>
      <c r="N81" s="168"/>
      <c r="O81" s="12"/>
      <c r="P81" s="12"/>
      <c r="Q81" s="12"/>
      <c r="R81" s="12"/>
      <c r="S81" s="12"/>
      <c r="T81" s="12"/>
      <c r="U81" s="12"/>
      <c r="V81" s="8"/>
    </row>
    <row r="82" spans="1:21" ht="12.7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</row>
    <row r="83" spans="1:22" ht="12.75">
      <c r="A83" s="147"/>
      <c r="B83" s="150"/>
      <c r="C83" s="150"/>
      <c r="D83" s="150"/>
      <c r="E83" s="150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8"/>
    </row>
    <row r="84" spans="1:22" ht="12.75">
      <c r="A84" s="147" t="s">
        <v>31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7"/>
    </row>
    <row r="85" spans="1:21" ht="12.7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</row>
    <row r="86" spans="1:22" ht="12.75">
      <c r="A86" s="63" t="s">
        <v>38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1:22" ht="12.75">
      <c r="A87" s="140" t="s">
        <v>39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64"/>
    </row>
    <row r="88" spans="1:22" ht="12.75">
      <c r="A88" s="136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"/>
    </row>
    <row r="89" spans="1:22" ht="12.75">
      <c r="A89" s="136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46"/>
    </row>
  </sheetData>
  <sheetProtection password="D2FF" sheet="1"/>
  <mergeCells count="31">
    <mergeCell ref="T12:U12"/>
    <mergeCell ref="A89:U89"/>
    <mergeCell ref="G1:H1"/>
    <mergeCell ref="A1:B1"/>
    <mergeCell ref="C1:D1"/>
    <mergeCell ref="E1:F1"/>
    <mergeCell ref="A3:T3"/>
    <mergeCell ref="A4:T4"/>
    <mergeCell ref="I81:J81"/>
    <mergeCell ref="C8:E8"/>
    <mergeCell ref="C9:E9"/>
    <mergeCell ref="T14:U14"/>
    <mergeCell ref="I5:K5"/>
    <mergeCell ref="S5:T5"/>
    <mergeCell ref="L5:P5"/>
    <mergeCell ref="U3:V4"/>
    <mergeCell ref="C5:E5"/>
    <mergeCell ref="F5:H5"/>
    <mergeCell ref="C10:E10"/>
    <mergeCell ref="C11:E11"/>
    <mergeCell ref="C12:E12"/>
    <mergeCell ref="A88:U88"/>
    <mergeCell ref="E81:H81"/>
    <mergeCell ref="A80:U80"/>
    <mergeCell ref="A85:U85"/>
    <mergeCell ref="A87:U87"/>
    <mergeCell ref="A83:U83"/>
    <mergeCell ref="A84:U84"/>
    <mergeCell ref="A82:U82"/>
    <mergeCell ref="A81:D81"/>
    <mergeCell ref="K81:N81"/>
  </mergeCells>
  <printOptions gridLines="1" horizontalCentered="1"/>
  <pageMargins left="0.7874015748031497" right="0.1968503937007874" top="0.7874015748031497" bottom="0.1968503937007874" header="0.31496062992125984" footer="0.31496062992125984"/>
  <pageSetup horizontalDpi="300" verticalDpi="300" orientation="portrait" paperSize="9" scale="70" r:id="rId1"/>
  <headerFooter alignWithMargins="0">
    <oddHeader xml:space="preserve">&amp;L
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PageLayoutView="0" workbookViewId="0" topLeftCell="A3">
      <selection activeCell="J11" sqref="J11"/>
    </sheetView>
  </sheetViews>
  <sheetFormatPr defaultColWidth="9.140625" defaultRowHeight="12.75"/>
  <cols>
    <col min="1" max="1" width="6.140625" style="0" customWidth="1"/>
    <col min="2" max="2" width="4.57421875" style="0" customWidth="1"/>
    <col min="3" max="3" width="5.7109375" style="0" customWidth="1"/>
    <col min="4" max="4" width="4.421875" style="0" customWidth="1"/>
    <col min="5" max="6" width="5.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4.421875" style="0" customWidth="1"/>
    <col min="11" max="11" width="5.7109375" style="0" customWidth="1"/>
    <col min="12" max="12" width="4.57421875" style="0" customWidth="1"/>
    <col min="13" max="13" width="5.7109375" style="0" customWidth="1"/>
    <col min="14" max="14" width="4.57421875" style="0" customWidth="1"/>
    <col min="15" max="15" width="5.7109375" style="0" customWidth="1"/>
    <col min="16" max="16" width="4.7109375" style="0" customWidth="1"/>
    <col min="17" max="17" width="5.7109375" style="0" customWidth="1"/>
    <col min="18" max="18" width="5.00390625" style="0" customWidth="1"/>
    <col min="19" max="19" width="5.7109375" style="0" customWidth="1"/>
    <col min="20" max="20" width="6.421875" style="0" customWidth="1"/>
    <col min="21" max="21" width="12.00390625" style="0" customWidth="1"/>
  </cols>
  <sheetData>
    <row r="1" spans="1:15" ht="13.5" customHeight="1" hidden="1">
      <c r="A1" s="122" t="s">
        <v>33</v>
      </c>
      <c r="B1" s="122"/>
      <c r="C1" s="124" t="s">
        <v>34</v>
      </c>
      <c r="D1" s="124"/>
      <c r="E1" s="124" t="s">
        <v>35</v>
      </c>
      <c r="F1" s="124"/>
      <c r="G1" s="122" t="s">
        <v>36</v>
      </c>
      <c r="H1" s="122"/>
      <c r="K1" t="s">
        <v>40</v>
      </c>
      <c r="O1" t="s">
        <v>41</v>
      </c>
    </row>
    <row r="2" spans="1:21" ht="14.25" customHeight="1" hidden="1">
      <c r="A2" s="3">
        <v>9.95</v>
      </c>
      <c r="B2" s="3"/>
      <c r="C2" s="3"/>
      <c r="D2" s="3"/>
      <c r="E2" s="3"/>
      <c r="F2" s="3"/>
      <c r="G2" s="3"/>
      <c r="H2" s="15"/>
      <c r="I2" s="16"/>
      <c r="J2" s="16"/>
      <c r="K2" s="16"/>
      <c r="L2" s="16"/>
      <c r="M2" s="16"/>
      <c r="N2" s="16"/>
      <c r="O2" s="15"/>
      <c r="P2" s="15"/>
      <c r="Q2" s="15"/>
      <c r="R2" s="15"/>
      <c r="S2" s="15"/>
      <c r="T2" s="16"/>
      <c r="U2" s="16"/>
    </row>
    <row r="3" spans="1:22" ht="14.25" customHeight="1">
      <c r="A3" s="125" t="s">
        <v>315</v>
      </c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3" t="s">
        <v>86</v>
      </c>
      <c r="V3" s="123"/>
    </row>
    <row r="4" spans="1:22" ht="14.25" customHeight="1">
      <c r="A4" s="172" t="s">
        <v>312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23"/>
      <c r="V4" s="123"/>
    </row>
    <row r="5" spans="1:22" ht="14.25" customHeight="1">
      <c r="A5" s="28" t="s">
        <v>37</v>
      </c>
      <c r="B5" s="28"/>
      <c r="C5" s="129"/>
      <c r="D5" s="130"/>
      <c r="E5" s="130"/>
      <c r="F5" s="171"/>
      <c r="G5" s="135"/>
      <c r="H5" s="135"/>
      <c r="I5" s="127"/>
      <c r="J5" s="128"/>
      <c r="K5" s="128"/>
      <c r="L5" s="134"/>
      <c r="M5" s="135"/>
      <c r="N5" s="135"/>
      <c r="O5" s="135"/>
      <c r="P5" s="135"/>
      <c r="Q5" s="104"/>
      <c r="R5" s="104"/>
      <c r="S5" s="120"/>
      <c r="T5" s="121"/>
      <c r="U5" t="s">
        <v>7</v>
      </c>
      <c r="V5" s="17"/>
    </row>
    <row r="6" spans="1:21" ht="14.25" customHeight="1">
      <c r="A6" s="41"/>
      <c r="B6" s="41"/>
      <c r="C6" s="41"/>
      <c r="D6" s="41"/>
      <c r="E6" s="15"/>
      <c r="F6" s="15"/>
      <c r="G6" s="15"/>
      <c r="H6" s="15"/>
      <c r="I6" s="16"/>
      <c r="J6" s="16"/>
      <c r="K6" s="16"/>
      <c r="L6" s="16"/>
      <c r="M6" s="16"/>
      <c r="N6" s="16"/>
      <c r="O6" s="15"/>
      <c r="P6" s="15"/>
      <c r="Q6" s="15"/>
      <c r="R6" s="15"/>
      <c r="S6" s="15"/>
      <c r="T6" s="16"/>
      <c r="U6" s="16"/>
    </row>
    <row r="7" spans="1:21" ht="14.25" customHeight="1">
      <c r="A7" s="4" t="s">
        <v>4</v>
      </c>
      <c r="B7" s="15"/>
      <c r="C7" s="15"/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5"/>
      <c r="P7" s="15"/>
      <c r="Q7" s="15"/>
      <c r="R7" s="15"/>
      <c r="S7" s="15"/>
      <c r="T7" s="16"/>
      <c r="U7" s="16"/>
    </row>
    <row r="8" spans="1:21" ht="14.25" customHeight="1">
      <c r="A8" s="8" t="s">
        <v>318</v>
      </c>
      <c r="B8" s="15"/>
      <c r="C8" s="156"/>
      <c r="D8" s="157"/>
      <c r="E8" s="158"/>
      <c r="F8" s="15"/>
      <c r="G8" s="15"/>
      <c r="H8" s="15"/>
      <c r="I8" s="16"/>
      <c r="J8" s="16"/>
      <c r="K8" s="16"/>
      <c r="L8" s="16"/>
      <c r="M8" s="16"/>
      <c r="N8" s="16"/>
      <c r="O8" s="15"/>
      <c r="P8" s="15"/>
      <c r="Q8" s="15"/>
      <c r="R8" s="15"/>
      <c r="S8" s="15"/>
      <c r="T8" s="16"/>
      <c r="U8" s="16"/>
    </row>
    <row r="9" spans="1:21" ht="14.25" customHeight="1">
      <c r="A9" s="8" t="s">
        <v>319</v>
      </c>
      <c r="B9" s="12"/>
      <c r="C9" s="174"/>
      <c r="D9" s="175"/>
      <c r="E9" s="176"/>
      <c r="F9" s="12"/>
      <c r="G9" s="15"/>
      <c r="H9" s="15"/>
      <c r="I9" s="16"/>
      <c r="J9" s="16"/>
      <c r="K9" s="16"/>
      <c r="L9" s="16"/>
      <c r="M9" s="16"/>
      <c r="N9" s="16"/>
      <c r="O9" s="15"/>
      <c r="P9" s="15"/>
      <c r="Q9" s="15"/>
      <c r="R9" s="15"/>
      <c r="S9" s="15"/>
      <c r="T9" s="16"/>
      <c r="U9" s="16"/>
    </row>
    <row r="10" spans="1:21" ht="16.5" customHeight="1">
      <c r="A10" s="8" t="s">
        <v>320</v>
      </c>
      <c r="B10" s="4"/>
      <c r="C10" s="177"/>
      <c r="D10" s="178"/>
      <c r="E10" s="179"/>
      <c r="F10" s="40"/>
      <c r="G10" s="15"/>
      <c r="H10" s="15"/>
      <c r="I10" s="16"/>
      <c r="J10" s="16"/>
      <c r="K10" s="16"/>
      <c r="L10" s="16"/>
      <c r="M10" s="16"/>
      <c r="N10" s="16"/>
      <c r="O10" s="15"/>
      <c r="P10" s="15"/>
      <c r="Q10" s="15"/>
      <c r="R10" s="15"/>
      <c r="S10" s="15"/>
      <c r="T10" s="16"/>
      <c r="U10" s="16"/>
    </row>
    <row r="11" spans="1:21" ht="15" customHeight="1">
      <c r="A11" s="8" t="s">
        <v>321</v>
      </c>
      <c r="B11" s="12"/>
      <c r="C11" s="174"/>
      <c r="D11" s="175"/>
      <c r="E11" s="176"/>
      <c r="F11" s="40"/>
      <c r="G11" s="15"/>
      <c r="H11" s="15"/>
      <c r="I11" s="16"/>
      <c r="J11" s="16"/>
      <c r="K11" s="16"/>
      <c r="L11" s="16"/>
      <c r="M11" s="16"/>
      <c r="N11" s="16"/>
      <c r="O11" s="15"/>
      <c r="P11" s="15"/>
      <c r="Q11" s="15"/>
      <c r="R11" s="15"/>
      <c r="S11" s="15"/>
      <c r="T11" s="16"/>
      <c r="U11" s="16"/>
    </row>
    <row r="12" spans="1:24" ht="17.25" customHeight="1">
      <c r="A12" s="8" t="s">
        <v>322</v>
      </c>
      <c r="B12" s="12"/>
      <c r="C12" s="174"/>
      <c r="D12" s="175"/>
      <c r="E12" s="176"/>
      <c r="F12" s="4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87"/>
      <c r="V12" s="87"/>
      <c r="W12" s="1"/>
      <c r="X12" s="26"/>
    </row>
    <row r="13" spans="1:22" ht="12.75">
      <c r="A13" s="49"/>
      <c r="B13" s="12"/>
      <c r="C13" s="12"/>
      <c r="D13" s="12"/>
      <c r="E13" s="40"/>
      <c r="F13" s="40"/>
      <c r="G13" s="40"/>
      <c r="H13" s="67"/>
      <c r="I13" s="68"/>
      <c r="J13" s="40"/>
      <c r="K13" s="54"/>
      <c r="L13" s="12"/>
      <c r="M13" s="12"/>
      <c r="N13" s="12"/>
      <c r="O13" s="12"/>
      <c r="P13" s="12"/>
      <c r="Q13" s="12"/>
      <c r="R13" s="12"/>
      <c r="S13" s="49" t="s">
        <v>314</v>
      </c>
      <c r="T13" s="49"/>
      <c r="U13" s="49"/>
      <c r="V13" s="49"/>
    </row>
    <row r="14" spans="1:21" ht="12.75">
      <c r="A14" s="122"/>
      <c r="B14" s="122"/>
      <c r="C14" s="122"/>
      <c r="R14" s="29" t="s">
        <v>30</v>
      </c>
      <c r="S14" s="28"/>
      <c r="T14" s="169"/>
      <c r="U14" s="170"/>
    </row>
    <row r="15" spans="1:21" ht="12.75">
      <c r="A15" s="86" t="s">
        <v>108</v>
      </c>
      <c r="B15" s="86" t="s">
        <v>32</v>
      </c>
      <c r="C15" s="2"/>
      <c r="D15" s="23" t="s">
        <v>308</v>
      </c>
      <c r="E15" s="102"/>
      <c r="F15" s="107"/>
      <c r="G15" s="110"/>
      <c r="H15" s="115">
        <v>9.95</v>
      </c>
      <c r="I15" s="100"/>
      <c r="J15" s="18"/>
      <c r="K15" s="19"/>
      <c r="L15" s="18"/>
      <c r="M15" s="19"/>
      <c r="N15" s="18"/>
      <c r="O15" s="21"/>
      <c r="P15" s="24"/>
      <c r="Q15" s="19"/>
      <c r="R15" s="18"/>
      <c r="S15" s="20"/>
      <c r="T15" s="14"/>
      <c r="U15" s="6"/>
    </row>
    <row r="16" spans="1:21" ht="12" customHeight="1">
      <c r="A16" s="66"/>
      <c r="B16" s="43"/>
      <c r="C16" s="82" t="s">
        <v>0</v>
      </c>
      <c r="D16" s="33" t="s">
        <v>29</v>
      </c>
      <c r="E16" s="83">
        <v>-0.25</v>
      </c>
      <c r="F16" s="33" t="s">
        <v>29</v>
      </c>
      <c r="G16" s="84">
        <v>-0.5</v>
      </c>
      <c r="H16" s="33" t="s">
        <v>29</v>
      </c>
      <c r="I16" s="83">
        <v>-0.75</v>
      </c>
      <c r="J16" s="33" t="s">
        <v>29</v>
      </c>
      <c r="K16" s="84">
        <v>-1</v>
      </c>
      <c r="L16" s="33" t="s">
        <v>29</v>
      </c>
      <c r="M16" s="83">
        <v>-1.25</v>
      </c>
      <c r="N16" s="33" t="s">
        <v>29</v>
      </c>
      <c r="O16" s="84">
        <v>-1.5</v>
      </c>
      <c r="P16" s="33" t="s">
        <v>29</v>
      </c>
      <c r="Q16" s="83">
        <v>-1.75</v>
      </c>
      <c r="R16" s="33" t="s">
        <v>29</v>
      </c>
      <c r="S16" s="84">
        <v>-2</v>
      </c>
      <c r="T16" s="37"/>
      <c r="U16" s="11"/>
    </row>
    <row r="17" spans="1:21" ht="12.75" hidden="1">
      <c r="A17" s="30" t="s">
        <v>1</v>
      </c>
      <c r="B17" s="32"/>
      <c r="C17" s="51"/>
      <c r="D17" s="47"/>
      <c r="E17" s="51"/>
      <c r="F17" s="47"/>
      <c r="G17" s="51"/>
      <c r="H17" s="47"/>
      <c r="I17" s="51"/>
      <c r="J17" s="47"/>
      <c r="K17" s="51"/>
      <c r="L17" s="47"/>
      <c r="M17" s="51"/>
      <c r="N17" s="47"/>
      <c r="O17" s="51"/>
      <c r="P17" s="47"/>
      <c r="Q17" s="51"/>
      <c r="R17" s="47"/>
      <c r="S17" s="51"/>
      <c r="T17" s="34">
        <f aca="true" t="shared" si="0" ref="T17:T41">SUM(C17+E17+G17+I17+K17+M17+O17+Q17+S17)</f>
        <v>0</v>
      </c>
      <c r="U17" s="35">
        <f>SUM(A2*T17)</f>
        <v>0</v>
      </c>
    </row>
    <row r="18" spans="1:23" ht="12.75">
      <c r="A18" s="5" t="s">
        <v>87</v>
      </c>
      <c r="B18" s="69" t="s">
        <v>109</v>
      </c>
      <c r="C18" s="51"/>
      <c r="D18" s="71" t="s">
        <v>130</v>
      </c>
      <c r="E18" s="51"/>
      <c r="F18" s="71" t="s">
        <v>151</v>
      </c>
      <c r="G18" s="51"/>
      <c r="H18" s="71" t="s">
        <v>172</v>
      </c>
      <c r="I18" s="51"/>
      <c r="J18" s="71" t="s">
        <v>193</v>
      </c>
      <c r="K18" s="51"/>
      <c r="L18" s="71" t="s">
        <v>214</v>
      </c>
      <c r="M18" s="51"/>
      <c r="N18" s="71" t="s">
        <v>235</v>
      </c>
      <c r="O18" s="51"/>
      <c r="P18" s="71" t="s">
        <v>256</v>
      </c>
      <c r="Q18" s="51"/>
      <c r="R18" s="71" t="s">
        <v>277</v>
      </c>
      <c r="S18" s="51"/>
      <c r="T18" s="34">
        <f t="shared" si="0"/>
        <v>0</v>
      </c>
      <c r="U18" s="35">
        <f>SUM($H$15*T18)</f>
        <v>0</v>
      </c>
      <c r="W18" s="25"/>
    </row>
    <row r="19" spans="1:21" ht="12.75">
      <c r="A19" s="5" t="s">
        <v>88</v>
      </c>
      <c r="B19" s="69" t="s">
        <v>110</v>
      </c>
      <c r="C19" s="51"/>
      <c r="D19" s="71" t="s">
        <v>131</v>
      </c>
      <c r="E19" s="51"/>
      <c r="F19" s="71" t="s">
        <v>152</v>
      </c>
      <c r="G19" s="51"/>
      <c r="H19" s="71" t="s">
        <v>173</v>
      </c>
      <c r="I19" s="51"/>
      <c r="J19" s="71" t="s">
        <v>194</v>
      </c>
      <c r="K19" s="51"/>
      <c r="L19" s="71" t="s">
        <v>215</v>
      </c>
      <c r="M19" s="51"/>
      <c r="N19" s="71" t="s">
        <v>236</v>
      </c>
      <c r="O19" s="51"/>
      <c r="P19" s="71" t="s">
        <v>257</v>
      </c>
      <c r="Q19" s="51"/>
      <c r="R19" s="71" t="s">
        <v>278</v>
      </c>
      <c r="S19" s="51"/>
      <c r="T19" s="34">
        <f t="shared" si="0"/>
        <v>0</v>
      </c>
      <c r="U19" s="35">
        <f aca="true" t="shared" si="1" ref="U19:U41">SUM($H$15*T19)</f>
        <v>0</v>
      </c>
    </row>
    <row r="20" spans="1:21" ht="12.75">
      <c r="A20" s="5" t="s">
        <v>89</v>
      </c>
      <c r="B20" s="69" t="s">
        <v>111</v>
      </c>
      <c r="C20" s="51"/>
      <c r="D20" s="71" t="s">
        <v>132</v>
      </c>
      <c r="E20" s="51"/>
      <c r="F20" s="71" t="s">
        <v>153</v>
      </c>
      <c r="G20" s="51"/>
      <c r="H20" s="71" t="s">
        <v>174</v>
      </c>
      <c r="I20" s="51"/>
      <c r="J20" s="71" t="s">
        <v>195</v>
      </c>
      <c r="K20" s="51"/>
      <c r="L20" s="71" t="s">
        <v>216</v>
      </c>
      <c r="M20" s="51"/>
      <c r="N20" s="71" t="s">
        <v>237</v>
      </c>
      <c r="O20" s="51"/>
      <c r="P20" s="71" t="s">
        <v>258</v>
      </c>
      <c r="Q20" s="51"/>
      <c r="R20" s="71" t="s">
        <v>279</v>
      </c>
      <c r="S20" s="51"/>
      <c r="T20" s="34">
        <f t="shared" si="0"/>
        <v>0</v>
      </c>
      <c r="U20" s="35">
        <f t="shared" si="1"/>
        <v>0</v>
      </c>
    </row>
    <row r="21" spans="1:21" ht="12.75">
      <c r="A21" s="5" t="s">
        <v>90</v>
      </c>
      <c r="B21" s="69" t="s">
        <v>112</v>
      </c>
      <c r="C21" s="51"/>
      <c r="D21" s="71" t="s">
        <v>133</v>
      </c>
      <c r="E21" s="51"/>
      <c r="F21" s="71" t="s">
        <v>154</v>
      </c>
      <c r="G21" s="51"/>
      <c r="H21" s="71" t="s">
        <v>175</v>
      </c>
      <c r="I21" s="51"/>
      <c r="J21" s="71" t="s">
        <v>196</v>
      </c>
      <c r="K21" s="51"/>
      <c r="L21" s="71" t="s">
        <v>217</v>
      </c>
      <c r="M21" s="51"/>
      <c r="N21" s="71" t="s">
        <v>238</v>
      </c>
      <c r="O21" s="51"/>
      <c r="P21" s="71" t="s">
        <v>259</v>
      </c>
      <c r="Q21" s="51"/>
      <c r="R21" s="71" t="s">
        <v>280</v>
      </c>
      <c r="S21" s="51"/>
      <c r="T21" s="34">
        <f t="shared" si="0"/>
        <v>0</v>
      </c>
      <c r="U21" s="35">
        <f t="shared" si="1"/>
        <v>0</v>
      </c>
    </row>
    <row r="22" spans="1:21" ht="12.75">
      <c r="A22" s="5" t="s">
        <v>91</v>
      </c>
      <c r="B22" s="69" t="s">
        <v>113</v>
      </c>
      <c r="C22" s="51"/>
      <c r="D22" s="71" t="s">
        <v>134</v>
      </c>
      <c r="E22" s="51"/>
      <c r="F22" s="71" t="s">
        <v>155</v>
      </c>
      <c r="G22" s="51"/>
      <c r="H22" s="71" t="s">
        <v>176</v>
      </c>
      <c r="I22" s="51"/>
      <c r="J22" s="71" t="s">
        <v>197</v>
      </c>
      <c r="K22" s="51"/>
      <c r="L22" s="71" t="s">
        <v>218</v>
      </c>
      <c r="M22" s="51"/>
      <c r="N22" s="71" t="s">
        <v>239</v>
      </c>
      <c r="O22" s="51"/>
      <c r="P22" s="71" t="s">
        <v>260</v>
      </c>
      <c r="Q22" s="51"/>
      <c r="R22" s="71" t="s">
        <v>281</v>
      </c>
      <c r="S22" s="51"/>
      <c r="T22" s="34">
        <f t="shared" si="0"/>
        <v>0</v>
      </c>
      <c r="U22" s="35">
        <f t="shared" si="1"/>
        <v>0</v>
      </c>
    </row>
    <row r="23" spans="1:21" ht="12.75">
      <c r="A23" s="5" t="s">
        <v>92</v>
      </c>
      <c r="B23" s="69" t="s">
        <v>114</v>
      </c>
      <c r="C23" s="51"/>
      <c r="D23" s="71" t="s">
        <v>135</v>
      </c>
      <c r="E23" s="51"/>
      <c r="F23" s="71" t="s">
        <v>156</v>
      </c>
      <c r="G23" s="51"/>
      <c r="H23" s="71" t="s">
        <v>177</v>
      </c>
      <c r="I23" s="51"/>
      <c r="J23" s="71" t="s">
        <v>198</v>
      </c>
      <c r="K23" s="51"/>
      <c r="L23" s="71" t="s">
        <v>219</v>
      </c>
      <c r="M23" s="51"/>
      <c r="N23" s="71" t="s">
        <v>240</v>
      </c>
      <c r="O23" s="51"/>
      <c r="P23" s="71" t="s">
        <v>261</v>
      </c>
      <c r="Q23" s="51"/>
      <c r="R23" s="71" t="s">
        <v>282</v>
      </c>
      <c r="S23" s="51"/>
      <c r="T23" s="34">
        <f t="shared" si="0"/>
        <v>0</v>
      </c>
      <c r="U23" s="35">
        <f t="shared" si="1"/>
        <v>0</v>
      </c>
    </row>
    <row r="24" spans="1:21" ht="12.75">
      <c r="A24" s="5" t="s">
        <v>93</v>
      </c>
      <c r="B24" s="69" t="s">
        <v>115</v>
      </c>
      <c r="C24" s="51"/>
      <c r="D24" s="71" t="s">
        <v>136</v>
      </c>
      <c r="E24" s="51"/>
      <c r="F24" s="71" t="s">
        <v>157</v>
      </c>
      <c r="G24" s="51"/>
      <c r="H24" s="71" t="s">
        <v>178</v>
      </c>
      <c r="I24" s="51"/>
      <c r="J24" s="71" t="s">
        <v>199</v>
      </c>
      <c r="K24" s="51"/>
      <c r="L24" s="71" t="s">
        <v>220</v>
      </c>
      <c r="M24" s="51"/>
      <c r="N24" s="71" t="s">
        <v>241</v>
      </c>
      <c r="O24" s="51"/>
      <c r="P24" s="71" t="s">
        <v>262</v>
      </c>
      <c r="Q24" s="51"/>
      <c r="R24" s="71" t="s">
        <v>283</v>
      </c>
      <c r="S24" s="51"/>
      <c r="T24" s="34">
        <f t="shared" si="0"/>
        <v>0</v>
      </c>
      <c r="U24" s="35">
        <f t="shared" si="1"/>
        <v>0</v>
      </c>
    </row>
    <row r="25" spans="1:21" ht="12.75">
      <c r="A25" s="5" t="s">
        <v>94</v>
      </c>
      <c r="B25" s="69" t="s">
        <v>116</v>
      </c>
      <c r="C25" s="51"/>
      <c r="D25" s="71" t="s">
        <v>137</v>
      </c>
      <c r="E25" s="51"/>
      <c r="F25" s="71" t="s">
        <v>158</v>
      </c>
      <c r="G25" s="51"/>
      <c r="H25" s="71" t="s">
        <v>179</v>
      </c>
      <c r="I25" s="51"/>
      <c r="J25" s="71" t="s">
        <v>200</v>
      </c>
      <c r="K25" s="51"/>
      <c r="L25" s="71" t="s">
        <v>221</v>
      </c>
      <c r="M25" s="51"/>
      <c r="N25" s="71" t="s">
        <v>242</v>
      </c>
      <c r="O25" s="51"/>
      <c r="P25" s="71" t="s">
        <v>263</v>
      </c>
      <c r="Q25" s="51"/>
      <c r="R25" s="71" t="s">
        <v>284</v>
      </c>
      <c r="S25" s="51"/>
      <c r="T25" s="34">
        <f t="shared" si="0"/>
        <v>0</v>
      </c>
      <c r="U25" s="35">
        <f t="shared" si="1"/>
        <v>0</v>
      </c>
    </row>
    <row r="26" spans="1:21" ht="12.75">
      <c r="A26" s="5" t="s">
        <v>95</v>
      </c>
      <c r="B26" s="69" t="s">
        <v>117</v>
      </c>
      <c r="C26" s="51"/>
      <c r="D26" s="71" t="s">
        <v>138</v>
      </c>
      <c r="E26" s="51"/>
      <c r="F26" s="71" t="s">
        <v>159</v>
      </c>
      <c r="G26" s="51"/>
      <c r="H26" s="71" t="s">
        <v>180</v>
      </c>
      <c r="I26" s="51"/>
      <c r="J26" s="71" t="s">
        <v>201</v>
      </c>
      <c r="K26" s="51"/>
      <c r="L26" s="71" t="s">
        <v>222</v>
      </c>
      <c r="M26" s="51"/>
      <c r="N26" s="71" t="s">
        <v>243</v>
      </c>
      <c r="O26" s="51"/>
      <c r="P26" s="71" t="s">
        <v>264</v>
      </c>
      <c r="Q26" s="51"/>
      <c r="R26" s="71" t="s">
        <v>285</v>
      </c>
      <c r="S26" s="51"/>
      <c r="T26" s="34">
        <f t="shared" si="0"/>
        <v>0</v>
      </c>
      <c r="U26" s="35">
        <f t="shared" si="1"/>
        <v>0</v>
      </c>
    </row>
    <row r="27" spans="1:21" ht="12.75">
      <c r="A27" s="5" t="s">
        <v>96</v>
      </c>
      <c r="B27" s="69" t="s">
        <v>118</v>
      </c>
      <c r="C27" s="51"/>
      <c r="D27" s="71" t="s">
        <v>139</v>
      </c>
      <c r="E27" s="51"/>
      <c r="F27" s="71" t="s">
        <v>160</v>
      </c>
      <c r="G27" s="51"/>
      <c r="H27" s="71" t="s">
        <v>181</v>
      </c>
      <c r="I27" s="51"/>
      <c r="J27" s="71" t="s">
        <v>202</v>
      </c>
      <c r="K27" s="51"/>
      <c r="L27" s="71" t="s">
        <v>223</v>
      </c>
      <c r="M27" s="51"/>
      <c r="N27" s="71" t="s">
        <v>244</v>
      </c>
      <c r="O27" s="51"/>
      <c r="P27" s="71" t="s">
        <v>265</v>
      </c>
      <c r="Q27" s="51"/>
      <c r="R27" s="71" t="s">
        <v>286</v>
      </c>
      <c r="S27" s="51"/>
      <c r="T27" s="34">
        <f t="shared" si="0"/>
        <v>0</v>
      </c>
      <c r="U27" s="35">
        <f t="shared" si="1"/>
        <v>0</v>
      </c>
    </row>
    <row r="28" spans="1:21" ht="12.75">
      <c r="A28" s="5" t="s">
        <v>97</v>
      </c>
      <c r="B28" s="69" t="s">
        <v>128</v>
      </c>
      <c r="C28" s="51"/>
      <c r="D28" s="71" t="s">
        <v>140</v>
      </c>
      <c r="E28" s="51"/>
      <c r="F28" s="71" t="s">
        <v>161</v>
      </c>
      <c r="G28" s="51"/>
      <c r="H28" s="71" t="s">
        <v>182</v>
      </c>
      <c r="I28" s="51"/>
      <c r="J28" s="71" t="s">
        <v>203</v>
      </c>
      <c r="K28" s="51"/>
      <c r="L28" s="71" t="s">
        <v>224</v>
      </c>
      <c r="M28" s="51"/>
      <c r="N28" s="71" t="s">
        <v>245</v>
      </c>
      <c r="O28" s="51"/>
      <c r="P28" s="71" t="s">
        <v>266</v>
      </c>
      <c r="Q28" s="51"/>
      <c r="R28" s="71" t="s">
        <v>287</v>
      </c>
      <c r="S28" s="51"/>
      <c r="T28" s="34">
        <f t="shared" si="0"/>
        <v>0</v>
      </c>
      <c r="U28" s="35">
        <f t="shared" si="1"/>
        <v>0</v>
      </c>
    </row>
    <row r="29" spans="1:21" ht="12.75">
      <c r="A29" s="5" t="s">
        <v>98</v>
      </c>
      <c r="B29" s="69" t="s">
        <v>129</v>
      </c>
      <c r="C29" s="51"/>
      <c r="D29" s="71" t="s">
        <v>141</v>
      </c>
      <c r="E29" s="51"/>
      <c r="F29" s="71" t="s">
        <v>162</v>
      </c>
      <c r="G29" s="51"/>
      <c r="H29" s="71" t="s">
        <v>183</v>
      </c>
      <c r="I29" s="51"/>
      <c r="J29" s="71" t="s">
        <v>204</v>
      </c>
      <c r="K29" s="51"/>
      <c r="L29" s="71" t="s">
        <v>225</v>
      </c>
      <c r="M29" s="51"/>
      <c r="N29" s="71" t="s">
        <v>246</v>
      </c>
      <c r="O29" s="51"/>
      <c r="P29" s="71" t="s">
        <v>267</v>
      </c>
      <c r="Q29" s="51"/>
      <c r="R29" s="71" t="s">
        <v>288</v>
      </c>
      <c r="S29" s="51"/>
      <c r="T29" s="34">
        <f t="shared" si="0"/>
        <v>0</v>
      </c>
      <c r="U29" s="35">
        <f t="shared" si="1"/>
        <v>0</v>
      </c>
    </row>
    <row r="30" spans="1:21" ht="12.75">
      <c r="A30" s="5" t="s">
        <v>99</v>
      </c>
      <c r="B30" s="69" t="s">
        <v>119</v>
      </c>
      <c r="C30" s="51"/>
      <c r="D30" s="71" t="s">
        <v>142</v>
      </c>
      <c r="E30" s="51"/>
      <c r="F30" s="71" t="s">
        <v>163</v>
      </c>
      <c r="G30" s="51"/>
      <c r="H30" s="71" t="s">
        <v>184</v>
      </c>
      <c r="I30" s="51"/>
      <c r="J30" s="71" t="s">
        <v>205</v>
      </c>
      <c r="K30" s="51"/>
      <c r="L30" s="71" t="s">
        <v>226</v>
      </c>
      <c r="M30" s="51"/>
      <c r="N30" s="71" t="s">
        <v>247</v>
      </c>
      <c r="O30" s="51"/>
      <c r="P30" s="71" t="s">
        <v>268</v>
      </c>
      <c r="Q30" s="51"/>
      <c r="R30" s="71" t="s">
        <v>289</v>
      </c>
      <c r="S30" s="51"/>
      <c r="T30" s="34">
        <f t="shared" si="0"/>
        <v>0</v>
      </c>
      <c r="U30" s="35">
        <f t="shared" si="1"/>
        <v>0</v>
      </c>
    </row>
    <row r="31" spans="1:21" ht="12.75">
      <c r="A31" s="5" t="s">
        <v>100</v>
      </c>
      <c r="B31" s="69" t="s">
        <v>120</v>
      </c>
      <c r="C31" s="51"/>
      <c r="D31" s="71" t="s">
        <v>143</v>
      </c>
      <c r="E31" s="51"/>
      <c r="F31" s="71" t="s">
        <v>164</v>
      </c>
      <c r="G31" s="51"/>
      <c r="H31" s="71" t="s">
        <v>185</v>
      </c>
      <c r="I31" s="51"/>
      <c r="J31" s="71" t="s">
        <v>206</v>
      </c>
      <c r="K31" s="51"/>
      <c r="L31" s="71" t="s">
        <v>227</v>
      </c>
      <c r="M31" s="51"/>
      <c r="N31" s="71" t="s">
        <v>248</v>
      </c>
      <c r="O31" s="51"/>
      <c r="P31" s="71" t="s">
        <v>269</v>
      </c>
      <c r="Q31" s="51"/>
      <c r="R31" s="71" t="s">
        <v>290</v>
      </c>
      <c r="S31" s="51"/>
      <c r="T31" s="34">
        <f t="shared" si="0"/>
        <v>0</v>
      </c>
      <c r="U31" s="35">
        <f t="shared" si="1"/>
        <v>0</v>
      </c>
    </row>
    <row r="32" spans="1:21" ht="12.75">
      <c r="A32" s="5" t="s">
        <v>101</v>
      </c>
      <c r="B32" s="69" t="s">
        <v>121</v>
      </c>
      <c r="C32" s="51"/>
      <c r="D32" s="71" t="s">
        <v>144</v>
      </c>
      <c r="E32" s="51"/>
      <c r="F32" s="71" t="s">
        <v>165</v>
      </c>
      <c r="G32" s="51"/>
      <c r="H32" s="71" t="s">
        <v>186</v>
      </c>
      <c r="I32" s="51"/>
      <c r="J32" s="71" t="s">
        <v>207</v>
      </c>
      <c r="K32" s="51"/>
      <c r="L32" s="71" t="s">
        <v>228</v>
      </c>
      <c r="M32" s="51"/>
      <c r="N32" s="71" t="s">
        <v>249</v>
      </c>
      <c r="O32" s="51"/>
      <c r="P32" s="71" t="s">
        <v>270</v>
      </c>
      <c r="Q32" s="51"/>
      <c r="R32" s="71" t="s">
        <v>291</v>
      </c>
      <c r="S32" s="51"/>
      <c r="T32" s="34">
        <f t="shared" si="0"/>
        <v>0</v>
      </c>
      <c r="U32" s="35">
        <f t="shared" si="1"/>
        <v>0</v>
      </c>
    </row>
    <row r="33" spans="1:21" ht="12.75">
      <c r="A33" s="5" t="s">
        <v>102</v>
      </c>
      <c r="B33" s="69" t="s">
        <v>122</v>
      </c>
      <c r="C33" s="51"/>
      <c r="D33" s="71" t="s">
        <v>145</v>
      </c>
      <c r="E33" s="51"/>
      <c r="F33" s="71" t="s">
        <v>166</v>
      </c>
      <c r="G33" s="51"/>
      <c r="H33" s="71" t="s">
        <v>187</v>
      </c>
      <c r="I33" s="51"/>
      <c r="J33" s="71" t="s">
        <v>208</v>
      </c>
      <c r="K33" s="51"/>
      <c r="L33" s="71" t="s">
        <v>229</v>
      </c>
      <c r="M33" s="51"/>
      <c r="N33" s="71" t="s">
        <v>250</v>
      </c>
      <c r="O33" s="51"/>
      <c r="P33" s="71" t="s">
        <v>271</v>
      </c>
      <c r="Q33" s="51"/>
      <c r="R33" s="71" t="s">
        <v>292</v>
      </c>
      <c r="S33" s="51"/>
      <c r="T33" s="34">
        <f t="shared" si="0"/>
        <v>0</v>
      </c>
      <c r="U33" s="35">
        <f t="shared" si="1"/>
        <v>0</v>
      </c>
    </row>
    <row r="34" spans="1:21" ht="12.75">
      <c r="A34" s="5" t="s">
        <v>103</v>
      </c>
      <c r="B34" s="69" t="s">
        <v>123</v>
      </c>
      <c r="C34" s="51"/>
      <c r="D34" s="71" t="s">
        <v>146</v>
      </c>
      <c r="E34" s="51"/>
      <c r="F34" s="71" t="s">
        <v>167</v>
      </c>
      <c r="G34" s="51"/>
      <c r="H34" s="71" t="s">
        <v>188</v>
      </c>
      <c r="I34" s="51"/>
      <c r="J34" s="71" t="s">
        <v>209</v>
      </c>
      <c r="K34" s="51"/>
      <c r="L34" s="71" t="s">
        <v>230</v>
      </c>
      <c r="M34" s="51"/>
      <c r="N34" s="71" t="s">
        <v>251</v>
      </c>
      <c r="O34" s="51"/>
      <c r="P34" s="71" t="s">
        <v>272</v>
      </c>
      <c r="Q34" s="51"/>
      <c r="R34" s="71" t="s">
        <v>293</v>
      </c>
      <c r="S34" s="51"/>
      <c r="T34" s="34">
        <f t="shared" si="0"/>
        <v>0</v>
      </c>
      <c r="U34" s="35">
        <f t="shared" si="1"/>
        <v>0</v>
      </c>
    </row>
    <row r="35" spans="1:21" ht="12.75">
      <c r="A35" s="5" t="s">
        <v>104</v>
      </c>
      <c r="B35" s="69" t="s">
        <v>124</v>
      </c>
      <c r="C35" s="51"/>
      <c r="D35" s="71" t="s">
        <v>147</v>
      </c>
      <c r="E35" s="51"/>
      <c r="F35" s="71" t="s">
        <v>168</v>
      </c>
      <c r="G35" s="51"/>
      <c r="H35" s="71" t="s">
        <v>189</v>
      </c>
      <c r="I35" s="51"/>
      <c r="J35" s="71" t="s">
        <v>210</v>
      </c>
      <c r="K35" s="51"/>
      <c r="L35" s="71" t="s">
        <v>231</v>
      </c>
      <c r="M35" s="51"/>
      <c r="N35" s="71" t="s">
        <v>252</v>
      </c>
      <c r="O35" s="51"/>
      <c r="P35" s="71" t="s">
        <v>273</v>
      </c>
      <c r="Q35" s="51"/>
      <c r="R35" s="71" t="s">
        <v>294</v>
      </c>
      <c r="S35" s="51"/>
      <c r="T35" s="34">
        <f t="shared" si="0"/>
        <v>0</v>
      </c>
      <c r="U35" s="35">
        <f t="shared" si="1"/>
        <v>0</v>
      </c>
    </row>
    <row r="36" spans="1:21" ht="12.75">
      <c r="A36" s="5" t="s">
        <v>105</v>
      </c>
      <c r="B36" s="69" t="s">
        <v>125</v>
      </c>
      <c r="C36" s="51"/>
      <c r="D36" s="71" t="s">
        <v>148</v>
      </c>
      <c r="E36" s="51"/>
      <c r="F36" s="71" t="s">
        <v>169</v>
      </c>
      <c r="G36" s="51"/>
      <c r="H36" s="71" t="s">
        <v>190</v>
      </c>
      <c r="I36" s="51"/>
      <c r="J36" s="71" t="s">
        <v>211</v>
      </c>
      <c r="K36" s="51"/>
      <c r="L36" s="71" t="s">
        <v>232</v>
      </c>
      <c r="M36" s="51"/>
      <c r="N36" s="71" t="s">
        <v>253</v>
      </c>
      <c r="O36" s="51"/>
      <c r="P36" s="71" t="s">
        <v>274</v>
      </c>
      <c r="Q36" s="51"/>
      <c r="R36" s="71" t="s">
        <v>295</v>
      </c>
      <c r="S36" s="51"/>
      <c r="T36" s="34">
        <f t="shared" si="0"/>
        <v>0</v>
      </c>
      <c r="U36" s="35">
        <f t="shared" si="1"/>
        <v>0</v>
      </c>
    </row>
    <row r="37" spans="1:21" ht="12.75">
      <c r="A37" s="5" t="s">
        <v>106</v>
      </c>
      <c r="B37" s="69" t="s">
        <v>126</v>
      </c>
      <c r="C37" s="51"/>
      <c r="D37" s="71" t="s">
        <v>149</v>
      </c>
      <c r="E37" s="51"/>
      <c r="F37" s="71" t="s">
        <v>170</v>
      </c>
      <c r="G37" s="51"/>
      <c r="H37" s="71" t="s">
        <v>191</v>
      </c>
      <c r="I37" s="51"/>
      <c r="J37" s="71" t="s">
        <v>212</v>
      </c>
      <c r="K37" s="51"/>
      <c r="L37" s="71" t="s">
        <v>233</v>
      </c>
      <c r="M37" s="51"/>
      <c r="N37" s="71" t="s">
        <v>254</v>
      </c>
      <c r="O37" s="51"/>
      <c r="P37" s="71" t="s">
        <v>275</v>
      </c>
      <c r="Q37" s="51"/>
      <c r="R37" s="71" t="s">
        <v>296</v>
      </c>
      <c r="S37" s="51"/>
      <c r="T37" s="34">
        <f t="shared" si="0"/>
        <v>0</v>
      </c>
      <c r="U37" s="35">
        <f t="shared" si="1"/>
        <v>0</v>
      </c>
    </row>
    <row r="38" spans="1:21" ht="13.5" customHeight="1">
      <c r="A38" s="5" t="s">
        <v>107</v>
      </c>
      <c r="B38" s="69" t="s">
        <v>127</v>
      </c>
      <c r="C38" s="51"/>
      <c r="D38" s="71" t="s">
        <v>150</v>
      </c>
      <c r="E38" s="51"/>
      <c r="F38" s="71" t="s">
        <v>171</v>
      </c>
      <c r="G38" s="51"/>
      <c r="H38" s="71" t="s">
        <v>192</v>
      </c>
      <c r="I38" s="51"/>
      <c r="J38" s="71" t="s">
        <v>213</v>
      </c>
      <c r="K38" s="51"/>
      <c r="L38" s="71" t="s">
        <v>234</v>
      </c>
      <c r="M38" s="51"/>
      <c r="N38" s="71" t="s">
        <v>255</v>
      </c>
      <c r="O38" s="51"/>
      <c r="P38" s="71" t="s">
        <v>276</v>
      </c>
      <c r="Q38" s="51"/>
      <c r="R38" s="71" t="s">
        <v>297</v>
      </c>
      <c r="S38" s="51"/>
      <c r="T38" s="34">
        <f t="shared" si="0"/>
        <v>0</v>
      </c>
      <c r="U38" s="35">
        <f t="shared" si="1"/>
        <v>0</v>
      </c>
    </row>
    <row r="39" spans="1:22" ht="12.75">
      <c r="A39" s="9"/>
      <c r="B39" s="69"/>
      <c r="C39" s="51"/>
      <c r="D39" s="70"/>
      <c r="E39" s="51"/>
      <c r="F39" s="70"/>
      <c r="G39" s="51"/>
      <c r="H39" s="70"/>
      <c r="I39" s="51"/>
      <c r="J39" s="70"/>
      <c r="K39" s="51"/>
      <c r="L39" s="70"/>
      <c r="M39" s="51"/>
      <c r="N39" s="70"/>
      <c r="O39" s="51"/>
      <c r="P39" s="70"/>
      <c r="Q39" s="51"/>
      <c r="R39" s="71"/>
      <c r="S39" s="51"/>
      <c r="T39" s="34">
        <f t="shared" si="0"/>
        <v>0</v>
      </c>
      <c r="U39" s="35">
        <f t="shared" si="1"/>
        <v>0</v>
      </c>
      <c r="V39" s="12"/>
    </row>
    <row r="40" spans="1:22" ht="12.75">
      <c r="A40" s="9"/>
      <c r="B40" s="69"/>
      <c r="C40" s="51"/>
      <c r="D40" s="70"/>
      <c r="E40" s="51"/>
      <c r="F40" s="70"/>
      <c r="G40" s="51"/>
      <c r="H40" s="70"/>
      <c r="I40" s="51"/>
      <c r="J40" s="70"/>
      <c r="K40" s="51"/>
      <c r="L40" s="70"/>
      <c r="M40" s="51"/>
      <c r="N40" s="70"/>
      <c r="O40" s="51"/>
      <c r="P40" s="70"/>
      <c r="Q40" s="51"/>
      <c r="R40" s="71"/>
      <c r="S40" s="51"/>
      <c r="T40" s="34">
        <f t="shared" si="0"/>
        <v>0</v>
      </c>
      <c r="U40" s="35">
        <f t="shared" si="1"/>
        <v>0</v>
      </c>
      <c r="V40" s="12"/>
    </row>
    <row r="41" spans="1:22" ht="12.75">
      <c r="A41" s="9"/>
      <c r="B41" s="69"/>
      <c r="C41" s="51"/>
      <c r="D41" s="70"/>
      <c r="E41" s="51"/>
      <c r="F41" s="70"/>
      <c r="G41" s="51"/>
      <c r="H41" s="70"/>
      <c r="I41" s="51"/>
      <c r="J41" s="70"/>
      <c r="K41" s="51"/>
      <c r="L41" s="70"/>
      <c r="M41" s="51"/>
      <c r="N41" s="70"/>
      <c r="O41" s="51"/>
      <c r="P41" s="70"/>
      <c r="Q41" s="51"/>
      <c r="R41" s="71"/>
      <c r="S41" s="51"/>
      <c r="T41" s="34">
        <f t="shared" si="0"/>
        <v>0</v>
      </c>
      <c r="U41" s="35">
        <f t="shared" si="1"/>
        <v>0</v>
      </c>
      <c r="V41" s="12"/>
    </row>
    <row r="42" spans="1:22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96" t="s">
        <v>309</v>
      </c>
      <c r="P42" s="96"/>
      <c r="Q42" s="97"/>
      <c r="R42" s="97"/>
      <c r="S42" s="98"/>
      <c r="T42" s="94">
        <f>SUM(T17:T41)</f>
        <v>0</v>
      </c>
      <c r="U42" s="95">
        <f>SUM(U17:U41)</f>
        <v>0</v>
      </c>
      <c r="V42" s="12"/>
    </row>
    <row r="43" spans="1:22" ht="12.75">
      <c r="A43" s="44"/>
      <c r="B43" s="2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8"/>
      <c r="R43" s="8"/>
      <c r="S43" s="8"/>
      <c r="T43" s="45"/>
      <c r="U43" s="75"/>
      <c r="V43" s="12"/>
    </row>
    <row r="44" spans="1:21" ht="12.75">
      <c r="A44" s="3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"/>
      <c r="R44" s="4"/>
      <c r="S44" s="4"/>
      <c r="T44" s="45"/>
      <c r="U44" s="46"/>
    </row>
    <row r="45" spans="1:21" ht="12.75">
      <c r="A45" s="122"/>
      <c r="B45" s="122"/>
      <c r="C45" s="122"/>
      <c r="T45" s="12"/>
      <c r="U45" s="12"/>
    </row>
    <row r="46" spans="1:22" ht="12.75">
      <c r="A46" s="122"/>
      <c r="B46" s="122"/>
      <c r="C46" s="1"/>
      <c r="D46" s="23"/>
      <c r="E46" s="19"/>
      <c r="F46" s="18"/>
      <c r="G46" s="19"/>
      <c r="H46" s="18"/>
      <c r="I46" s="19"/>
      <c r="J46" s="18"/>
      <c r="K46" s="19"/>
      <c r="L46" s="18"/>
      <c r="M46" s="19"/>
      <c r="N46" s="18"/>
      <c r="O46" s="21"/>
      <c r="P46" s="24"/>
      <c r="Q46" s="19"/>
      <c r="R46" s="18"/>
      <c r="S46" s="20"/>
      <c r="T46" s="12"/>
      <c r="U46" s="12"/>
      <c r="V46" s="8"/>
    </row>
    <row r="47" spans="1:21" ht="12.75">
      <c r="A47" s="66"/>
      <c r="B47" s="43"/>
      <c r="C47" s="10"/>
      <c r="D47" s="33"/>
      <c r="E47" s="43"/>
      <c r="F47" s="33"/>
      <c r="G47" s="50"/>
      <c r="H47" s="33"/>
      <c r="I47" s="43"/>
      <c r="J47" s="33"/>
      <c r="K47" s="50"/>
      <c r="L47" s="33"/>
      <c r="M47" s="43"/>
      <c r="N47" s="33"/>
      <c r="U47" s="79"/>
    </row>
    <row r="48" spans="1:21" ht="12.75">
      <c r="A48" s="9"/>
      <c r="B48" s="69"/>
      <c r="C48" s="51"/>
      <c r="D48" s="47"/>
      <c r="E48" s="51"/>
      <c r="F48" s="47"/>
      <c r="G48" s="51"/>
      <c r="H48" s="47"/>
      <c r="I48" s="51"/>
      <c r="J48" s="47"/>
      <c r="K48" s="51"/>
      <c r="L48" s="47"/>
      <c r="M48" s="51"/>
      <c r="N48" s="47"/>
      <c r="U48" s="79"/>
    </row>
    <row r="49" spans="1:21" ht="12.75">
      <c r="A49" s="9"/>
      <c r="B49" s="32"/>
      <c r="C49" s="51"/>
      <c r="D49" s="47"/>
      <c r="E49" s="51"/>
      <c r="F49" s="47"/>
      <c r="G49" s="51"/>
      <c r="H49" s="47"/>
      <c r="I49" s="51"/>
      <c r="J49" s="47"/>
      <c r="K49" s="51"/>
      <c r="L49" s="47"/>
      <c r="M49" s="51"/>
      <c r="N49" s="47"/>
      <c r="U49" s="79"/>
    </row>
    <row r="50" spans="1:22" ht="12.75">
      <c r="A50" s="9"/>
      <c r="B50" s="32"/>
      <c r="C50" s="51"/>
      <c r="D50" s="47"/>
      <c r="E50" s="51"/>
      <c r="F50" s="47"/>
      <c r="G50" s="51"/>
      <c r="H50" s="47"/>
      <c r="I50" s="51"/>
      <c r="J50" s="47"/>
      <c r="K50" s="51"/>
      <c r="L50" s="47"/>
      <c r="M50" s="51"/>
      <c r="N50" s="47"/>
      <c r="O50" s="12"/>
      <c r="P50" s="12"/>
      <c r="Q50" s="12"/>
      <c r="R50" s="12"/>
      <c r="S50" s="12"/>
      <c r="T50" s="12"/>
      <c r="U50" s="12"/>
      <c r="V50" s="12"/>
    </row>
    <row r="51" spans="1:22" ht="12.75">
      <c r="A51" s="9"/>
      <c r="B51" s="32"/>
      <c r="C51" s="51"/>
      <c r="D51" s="47"/>
      <c r="E51" s="51"/>
      <c r="F51" s="47"/>
      <c r="G51" s="51"/>
      <c r="H51" s="47"/>
      <c r="I51" s="51"/>
      <c r="J51" s="47"/>
      <c r="K51" s="51"/>
      <c r="L51" s="47"/>
      <c r="M51" s="51"/>
      <c r="N51" s="47"/>
      <c r="O51" s="51"/>
      <c r="P51" s="47"/>
      <c r="Q51" s="51"/>
      <c r="R51" s="47"/>
      <c r="S51" s="51"/>
      <c r="T51" s="34"/>
      <c r="U51" s="35"/>
      <c r="V51" s="8"/>
    </row>
    <row r="52" spans="1:22" ht="12.75">
      <c r="A52" s="9"/>
      <c r="B52" s="32"/>
      <c r="C52" s="51"/>
      <c r="D52" s="47"/>
      <c r="E52" s="51"/>
      <c r="F52" s="47"/>
      <c r="G52" s="51"/>
      <c r="H52" s="47"/>
      <c r="I52" s="51"/>
      <c r="J52" s="47"/>
      <c r="K52" s="51"/>
      <c r="L52" s="47"/>
      <c r="M52" s="51"/>
      <c r="N52" s="47"/>
      <c r="O52" s="51"/>
      <c r="P52" s="47"/>
      <c r="Q52" s="51"/>
      <c r="R52" s="47"/>
      <c r="S52" s="51"/>
      <c r="T52" s="34"/>
      <c r="U52" s="35"/>
      <c r="V52" s="8"/>
    </row>
    <row r="53" spans="1:22" ht="12.75">
      <c r="A53" s="9"/>
      <c r="B53" s="32"/>
      <c r="C53" s="51"/>
      <c r="D53" s="47"/>
      <c r="E53" s="51"/>
      <c r="F53" s="47"/>
      <c r="G53" s="51"/>
      <c r="H53" s="47"/>
      <c r="I53" s="51"/>
      <c r="J53" s="47"/>
      <c r="K53" s="51"/>
      <c r="L53" s="47"/>
      <c r="M53" s="51"/>
      <c r="N53" s="47"/>
      <c r="O53" s="51"/>
      <c r="P53" s="47"/>
      <c r="Q53" s="51"/>
      <c r="R53" s="47"/>
      <c r="S53" s="51"/>
      <c r="T53" s="34"/>
      <c r="U53" s="35"/>
      <c r="V53" s="8"/>
    </row>
    <row r="54" spans="1:22" ht="12.75">
      <c r="A54" s="9"/>
      <c r="B54" s="32"/>
      <c r="C54" s="51"/>
      <c r="D54" s="47"/>
      <c r="E54" s="51"/>
      <c r="F54" s="47"/>
      <c r="G54" s="51"/>
      <c r="H54" s="47"/>
      <c r="I54" s="51"/>
      <c r="J54" s="47"/>
      <c r="K54" s="51"/>
      <c r="L54" s="47"/>
      <c r="M54" s="51"/>
      <c r="N54" s="47"/>
      <c r="O54" s="51"/>
      <c r="P54" s="47"/>
      <c r="Q54" s="51"/>
      <c r="R54" s="47"/>
      <c r="S54" s="51"/>
      <c r="T54" s="34"/>
      <c r="U54" s="35"/>
      <c r="V54" s="8"/>
    </row>
    <row r="55" spans="1:22" ht="12.75">
      <c r="A55" s="9"/>
      <c r="B55" s="32"/>
      <c r="C55" s="51"/>
      <c r="D55" s="47"/>
      <c r="E55" s="51"/>
      <c r="F55" s="47"/>
      <c r="G55" s="51"/>
      <c r="H55" s="47"/>
      <c r="I55" s="51"/>
      <c r="J55" s="47"/>
      <c r="K55" s="51"/>
      <c r="L55" s="47"/>
      <c r="M55" s="51"/>
      <c r="N55" s="47"/>
      <c r="O55" s="51"/>
      <c r="P55" s="47"/>
      <c r="Q55" s="51"/>
      <c r="R55" s="47"/>
      <c r="S55" s="51"/>
      <c r="T55" s="34"/>
      <c r="U55" s="35"/>
      <c r="V55" s="8"/>
    </row>
    <row r="56" spans="1:22" ht="12.75">
      <c r="A56" s="9"/>
      <c r="B56" s="32"/>
      <c r="C56" s="51"/>
      <c r="D56" s="47"/>
      <c r="E56" s="51"/>
      <c r="F56" s="47"/>
      <c r="G56" s="51"/>
      <c r="H56" s="47"/>
      <c r="I56" s="51"/>
      <c r="J56" s="47"/>
      <c r="K56" s="51"/>
      <c r="L56" s="47"/>
      <c r="M56" s="51"/>
      <c r="N56" s="47"/>
      <c r="O56" s="51"/>
      <c r="P56" s="47"/>
      <c r="Q56" s="51"/>
      <c r="R56" s="47"/>
      <c r="S56" s="51"/>
      <c r="T56" s="34"/>
      <c r="U56" s="35"/>
      <c r="V56" s="8"/>
    </row>
    <row r="57" spans="1:22" ht="12.75">
      <c r="A57" s="9"/>
      <c r="B57" s="32"/>
      <c r="C57" s="51"/>
      <c r="D57" s="47"/>
      <c r="E57" s="51"/>
      <c r="F57" s="47"/>
      <c r="G57" s="51"/>
      <c r="H57" s="47"/>
      <c r="I57" s="51"/>
      <c r="J57" s="47"/>
      <c r="K57" s="51"/>
      <c r="L57" s="47"/>
      <c r="M57" s="51"/>
      <c r="N57" s="47"/>
      <c r="O57" s="51"/>
      <c r="P57" s="47"/>
      <c r="Q57" s="51"/>
      <c r="R57" s="47"/>
      <c r="S57" s="51"/>
      <c r="T57" s="34"/>
      <c r="U57" s="35"/>
      <c r="V57" s="8"/>
    </row>
    <row r="58" spans="1:22" ht="12.75">
      <c r="A58" s="9"/>
      <c r="B58" s="32"/>
      <c r="C58" s="51"/>
      <c r="D58" s="47"/>
      <c r="E58" s="51"/>
      <c r="F58" s="47"/>
      <c r="G58" s="51"/>
      <c r="H58" s="47"/>
      <c r="I58" s="51"/>
      <c r="J58" s="47"/>
      <c r="K58" s="51"/>
      <c r="L58" s="47"/>
      <c r="M58" s="51"/>
      <c r="N58" s="47"/>
      <c r="O58" s="51"/>
      <c r="P58" s="47"/>
      <c r="Q58" s="51"/>
      <c r="R58" s="47"/>
      <c r="S58" s="51"/>
      <c r="T58" s="34"/>
      <c r="U58" s="35"/>
      <c r="V58" s="8"/>
    </row>
    <row r="59" spans="1:22" ht="12.75">
      <c r="A59" s="9"/>
      <c r="B59" s="32"/>
      <c r="C59" s="51"/>
      <c r="D59" s="47"/>
      <c r="E59" s="51"/>
      <c r="F59" s="47"/>
      <c r="G59" s="51"/>
      <c r="H59" s="47"/>
      <c r="I59" s="51"/>
      <c r="J59" s="47"/>
      <c r="K59" s="51"/>
      <c r="L59" s="47"/>
      <c r="M59" s="51"/>
      <c r="N59" s="47"/>
      <c r="O59" s="51"/>
      <c r="P59" s="47"/>
      <c r="Q59" s="51"/>
      <c r="R59" s="47"/>
      <c r="S59" s="51"/>
      <c r="T59" s="34"/>
      <c r="U59" s="35"/>
      <c r="V59" s="8"/>
    </row>
    <row r="60" spans="1:22" ht="12.75">
      <c r="A60" s="9"/>
      <c r="B60" s="32"/>
      <c r="C60" s="51"/>
      <c r="D60" s="47"/>
      <c r="E60" s="51"/>
      <c r="F60" s="47"/>
      <c r="G60" s="51"/>
      <c r="H60" s="47"/>
      <c r="I60" s="51"/>
      <c r="J60" s="47"/>
      <c r="K60" s="51"/>
      <c r="L60" s="47"/>
      <c r="M60" s="51"/>
      <c r="N60" s="47"/>
      <c r="O60" s="51"/>
      <c r="P60" s="47"/>
      <c r="Q60" s="51"/>
      <c r="R60" s="47"/>
      <c r="S60" s="51"/>
      <c r="T60" s="34"/>
      <c r="U60" s="35"/>
      <c r="V60" s="8"/>
    </row>
    <row r="61" spans="1:22" ht="12.75">
      <c r="A61" s="9"/>
      <c r="B61" s="32"/>
      <c r="C61" s="51"/>
      <c r="D61" s="47"/>
      <c r="E61" s="51"/>
      <c r="F61" s="47"/>
      <c r="G61" s="51"/>
      <c r="H61" s="47"/>
      <c r="I61" s="51"/>
      <c r="J61" s="47"/>
      <c r="K61" s="51"/>
      <c r="L61" s="47"/>
      <c r="M61" s="51"/>
      <c r="N61" s="47"/>
      <c r="O61" s="51"/>
      <c r="P61" s="47"/>
      <c r="Q61" s="51"/>
      <c r="R61" s="47"/>
      <c r="S61" s="51"/>
      <c r="T61" s="34"/>
      <c r="U61" s="35"/>
      <c r="V61" s="8"/>
    </row>
    <row r="62" spans="1:22" ht="12.75">
      <c r="A62" s="9"/>
      <c r="B62" s="32"/>
      <c r="C62" s="51"/>
      <c r="D62" s="47"/>
      <c r="E62" s="51"/>
      <c r="F62" s="47"/>
      <c r="G62" s="51"/>
      <c r="H62" s="47"/>
      <c r="I62" s="51"/>
      <c r="J62" s="47"/>
      <c r="K62" s="51"/>
      <c r="L62" s="47"/>
      <c r="M62" s="51"/>
      <c r="N62" s="47"/>
      <c r="O62" s="51"/>
      <c r="P62" s="47"/>
      <c r="Q62" s="51"/>
      <c r="R62" s="47"/>
      <c r="S62" s="51"/>
      <c r="T62" s="34"/>
      <c r="U62" s="35"/>
      <c r="V62" s="8"/>
    </row>
    <row r="63" spans="1:22" ht="12.75">
      <c r="A63" s="9"/>
      <c r="B63" s="32"/>
      <c r="C63" s="51"/>
      <c r="D63" s="47"/>
      <c r="E63" s="51"/>
      <c r="F63" s="47"/>
      <c r="G63" s="51"/>
      <c r="H63" s="47"/>
      <c r="I63" s="51"/>
      <c r="J63" s="47"/>
      <c r="K63" s="51"/>
      <c r="L63" s="47"/>
      <c r="M63" s="51"/>
      <c r="N63" s="47"/>
      <c r="O63" s="51"/>
      <c r="P63" s="47"/>
      <c r="Q63" s="51"/>
      <c r="R63" s="47"/>
      <c r="S63" s="51"/>
      <c r="T63" s="34"/>
      <c r="U63" s="35"/>
      <c r="V63" s="8"/>
    </row>
    <row r="64" spans="1:22" ht="12.75">
      <c r="A64" s="9"/>
      <c r="B64" s="32"/>
      <c r="C64" s="51"/>
      <c r="D64" s="47"/>
      <c r="E64" s="51"/>
      <c r="F64" s="47"/>
      <c r="G64" s="51"/>
      <c r="H64" s="47"/>
      <c r="I64" s="51"/>
      <c r="J64" s="47"/>
      <c r="K64" s="51"/>
      <c r="L64" s="47"/>
      <c r="M64" s="51"/>
      <c r="N64" s="47"/>
      <c r="O64" s="51"/>
      <c r="P64" s="47"/>
      <c r="Q64" s="51"/>
      <c r="R64" s="47"/>
      <c r="S64" s="51"/>
      <c r="T64" s="34"/>
      <c r="U64" s="35"/>
      <c r="V64" s="8"/>
    </row>
    <row r="65" spans="1:22" ht="12.75">
      <c r="A65" s="9"/>
      <c r="B65" s="32"/>
      <c r="C65" s="51"/>
      <c r="D65" s="47"/>
      <c r="E65" s="51"/>
      <c r="F65" s="47"/>
      <c r="G65" s="51"/>
      <c r="H65" s="47"/>
      <c r="I65" s="51"/>
      <c r="J65" s="47"/>
      <c r="K65" s="51"/>
      <c r="L65" s="47"/>
      <c r="M65" s="51"/>
      <c r="N65" s="47"/>
      <c r="O65" s="51"/>
      <c r="P65" s="47"/>
      <c r="Q65" s="51"/>
      <c r="R65" s="47"/>
      <c r="S65" s="51"/>
      <c r="T65" s="34"/>
      <c r="U65" s="35"/>
      <c r="V65" s="8"/>
    </row>
    <row r="66" spans="1:22" ht="12.75">
      <c r="A66" s="9"/>
      <c r="B66" s="32"/>
      <c r="C66" s="51"/>
      <c r="D66" s="47"/>
      <c r="E66" s="51"/>
      <c r="F66" s="47"/>
      <c r="G66" s="51"/>
      <c r="H66" s="47"/>
      <c r="I66" s="51"/>
      <c r="J66" s="47"/>
      <c r="K66" s="51"/>
      <c r="L66" s="47"/>
      <c r="M66" s="51"/>
      <c r="N66" s="47"/>
      <c r="O66" s="51"/>
      <c r="P66" s="47"/>
      <c r="Q66" s="51"/>
      <c r="R66" s="47"/>
      <c r="S66" s="51"/>
      <c r="T66" s="34"/>
      <c r="U66" s="35"/>
      <c r="V66" s="8"/>
    </row>
    <row r="67" spans="1:22" ht="12.75">
      <c r="A67" s="9"/>
      <c r="B67" s="32"/>
      <c r="C67" s="51"/>
      <c r="D67" s="47"/>
      <c r="E67" s="51"/>
      <c r="F67" s="47"/>
      <c r="G67" s="51"/>
      <c r="H67" s="47"/>
      <c r="I67" s="51"/>
      <c r="J67" s="47"/>
      <c r="K67" s="51"/>
      <c r="L67" s="47"/>
      <c r="M67" s="51"/>
      <c r="N67" s="47"/>
      <c r="O67" s="51"/>
      <c r="P67" s="47"/>
      <c r="Q67" s="51"/>
      <c r="R67" s="47"/>
      <c r="S67" s="51"/>
      <c r="T67" s="34"/>
      <c r="U67" s="35"/>
      <c r="V67" s="8"/>
    </row>
    <row r="68" spans="1:22" ht="12.75">
      <c r="A68" s="9"/>
      <c r="B68" s="32"/>
      <c r="C68" s="51"/>
      <c r="D68" s="72"/>
      <c r="E68" s="51"/>
      <c r="F68" s="72"/>
      <c r="G68" s="51"/>
      <c r="H68" s="72"/>
      <c r="I68" s="51"/>
      <c r="J68" s="72"/>
      <c r="K68" s="51"/>
      <c r="L68" s="72"/>
      <c r="M68" s="51"/>
      <c r="N68" s="72"/>
      <c r="O68" s="51"/>
      <c r="P68" s="72"/>
      <c r="Q68" s="51"/>
      <c r="R68" s="72"/>
      <c r="S68" s="51"/>
      <c r="T68" s="34"/>
      <c r="U68" s="35"/>
      <c r="V68" s="8"/>
    </row>
    <row r="69" spans="1:22" ht="12.75">
      <c r="A69" s="9"/>
      <c r="B69" s="32"/>
      <c r="C69" s="51"/>
      <c r="D69" s="72"/>
      <c r="E69" s="51"/>
      <c r="F69" s="72"/>
      <c r="G69" s="51"/>
      <c r="H69" s="72"/>
      <c r="I69" s="51"/>
      <c r="J69" s="72"/>
      <c r="K69" s="51"/>
      <c r="L69" s="72"/>
      <c r="M69" s="51"/>
      <c r="N69" s="72"/>
      <c r="O69" s="51"/>
      <c r="P69" s="72"/>
      <c r="Q69" s="51"/>
      <c r="R69" s="72"/>
      <c r="S69" s="51"/>
      <c r="T69" s="34"/>
      <c r="U69" s="35"/>
      <c r="V69" s="8"/>
    </row>
    <row r="70" spans="1:22" ht="12.75">
      <c r="A70" s="9"/>
      <c r="B70" s="32"/>
      <c r="C70" s="51"/>
      <c r="D70" s="72"/>
      <c r="E70" s="51"/>
      <c r="F70" s="72"/>
      <c r="G70" s="51"/>
      <c r="H70" s="72"/>
      <c r="I70" s="51"/>
      <c r="J70" s="72"/>
      <c r="K70" s="51"/>
      <c r="L70" s="72"/>
      <c r="M70" s="51"/>
      <c r="N70" s="72"/>
      <c r="O70" s="51"/>
      <c r="P70" s="72"/>
      <c r="Q70" s="51"/>
      <c r="R70" s="71"/>
      <c r="S70" s="51"/>
      <c r="T70" s="34"/>
      <c r="U70" s="35"/>
      <c r="V70" s="8"/>
    </row>
    <row r="71" spans="1:22" ht="12.75">
      <c r="A71" s="9"/>
      <c r="B71" s="32"/>
      <c r="C71" s="73"/>
      <c r="D71" s="72"/>
      <c r="E71" s="51"/>
      <c r="F71" s="48"/>
      <c r="G71" s="51"/>
      <c r="H71" s="72"/>
      <c r="I71" s="51"/>
      <c r="J71" s="72"/>
      <c r="K71" s="51"/>
      <c r="L71" s="72"/>
      <c r="M71" s="51"/>
      <c r="N71" s="72"/>
      <c r="O71" s="51"/>
      <c r="P71" s="48"/>
      <c r="Q71" s="51"/>
      <c r="R71" s="48"/>
      <c r="S71" s="51"/>
      <c r="T71" s="34"/>
      <c r="U71" s="35"/>
      <c r="V71" s="8"/>
    </row>
    <row r="72" spans="1:2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60"/>
      <c r="P72" s="60"/>
      <c r="Q72" s="61"/>
      <c r="R72" s="61"/>
      <c r="S72" s="57"/>
      <c r="T72" s="58"/>
      <c r="U72" s="59"/>
      <c r="V72" s="8"/>
    </row>
    <row r="73" spans="1:22" ht="12.75">
      <c r="A73" s="44"/>
      <c r="B73" s="2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28"/>
      <c r="R73" s="28"/>
      <c r="S73" s="28"/>
      <c r="T73" s="45"/>
      <c r="U73" s="81"/>
      <c r="V73" s="8"/>
    </row>
    <row r="74" spans="1:22" ht="12.75">
      <c r="A74" s="3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V74" s="8"/>
    </row>
    <row r="75" spans="1:22" ht="12.75">
      <c r="A75" s="3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V75" s="8"/>
    </row>
    <row r="76" spans="1:22" ht="12.75">
      <c r="A76" s="3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V76" s="8"/>
    </row>
    <row r="77" spans="1:22" ht="12.75">
      <c r="A77" s="2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V77" s="8"/>
    </row>
    <row r="78" spans="1:22" ht="12.75">
      <c r="A78" s="145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8"/>
    </row>
    <row r="79" spans="1:22" ht="12.75">
      <c r="A79" s="145"/>
      <c r="B79" s="145"/>
      <c r="C79" s="145"/>
      <c r="D79" s="146"/>
      <c r="E79" s="137" t="s">
        <v>84</v>
      </c>
      <c r="F79" s="165"/>
      <c r="G79" s="165"/>
      <c r="H79" s="166"/>
      <c r="I79" s="162"/>
      <c r="J79" s="163"/>
      <c r="K79" s="142" t="s">
        <v>85</v>
      </c>
      <c r="L79" s="167"/>
      <c r="M79" s="167"/>
      <c r="N79" s="168"/>
      <c r="O79" s="12"/>
      <c r="P79" s="12"/>
      <c r="Q79" s="12"/>
      <c r="R79" s="12"/>
      <c r="S79" s="12"/>
      <c r="T79" s="12"/>
      <c r="U79" s="12"/>
      <c r="V79" s="8"/>
    </row>
    <row r="80" spans="1:21" ht="12.7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</row>
    <row r="81" spans="1:22" ht="12.75">
      <c r="A81" s="147"/>
      <c r="B81" s="150"/>
      <c r="C81" s="150"/>
      <c r="D81" s="150"/>
      <c r="E81" s="150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8"/>
    </row>
    <row r="82" spans="1:22" ht="12.75">
      <c r="A82" s="147" t="s">
        <v>31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7"/>
    </row>
    <row r="83" spans="1:21" ht="12.7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</row>
    <row r="84" spans="1:22" ht="12.75">
      <c r="A84" s="63" t="s">
        <v>38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1:22" ht="12.75">
      <c r="A85" s="140" t="s">
        <v>39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64"/>
    </row>
    <row r="86" spans="1:22" ht="12.75">
      <c r="A86" s="136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"/>
    </row>
    <row r="87" spans="1:22" ht="12.75">
      <c r="A87" s="136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46"/>
    </row>
  </sheetData>
  <sheetProtection password="D2FF" sheet="1"/>
  <mergeCells count="33">
    <mergeCell ref="A81:U81"/>
    <mergeCell ref="A82:U82"/>
    <mergeCell ref="K79:N79"/>
    <mergeCell ref="C8:E8"/>
    <mergeCell ref="C9:E9"/>
    <mergeCell ref="C10:E10"/>
    <mergeCell ref="C11:E11"/>
    <mergeCell ref="C12:E12"/>
    <mergeCell ref="A87:U87"/>
    <mergeCell ref="A80:U80"/>
    <mergeCell ref="A79:D79"/>
    <mergeCell ref="I79:J79"/>
    <mergeCell ref="C5:E5"/>
    <mergeCell ref="A86:U86"/>
    <mergeCell ref="E79:H79"/>
    <mergeCell ref="A78:U78"/>
    <mergeCell ref="A83:U83"/>
    <mergeCell ref="A85:U85"/>
    <mergeCell ref="I5:K5"/>
    <mergeCell ref="A14:C14"/>
    <mergeCell ref="T14:U14"/>
    <mergeCell ref="U3:V4"/>
    <mergeCell ref="A45:C45"/>
    <mergeCell ref="A46:B46"/>
    <mergeCell ref="F5:H5"/>
    <mergeCell ref="S5:T5"/>
    <mergeCell ref="L5:P5"/>
    <mergeCell ref="G1:H1"/>
    <mergeCell ref="A1:B1"/>
    <mergeCell ref="C1:D1"/>
    <mergeCell ref="E1:F1"/>
    <mergeCell ref="A3:T3"/>
    <mergeCell ref="A4:T4"/>
  </mergeCells>
  <printOptions gridLines="1" horizontalCentered="1"/>
  <pageMargins left="0.7874015748031497" right="0.1968503937007874" top="0.7874015748031497" bottom="0.1968503937007874" header="0.31496062992125984" footer="0.31496062992125984"/>
  <pageSetup horizontalDpi="300" verticalDpi="300" orientation="portrait" paperSize="9" scale="70" r:id="rId1"/>
  <headerFooter alignWithMargins="0">
    <oddHeader xml:space="preserve">&amp;L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Looman</dc:creator>
  <cp:keywords/>
  <dc:description/>
  <cp:lastModifiedBy>J Jansma</cp:lastModifiedBy>
  <cp:lastPrinted>2004-02-06T08:09:09Z</cp:lastPrinted>
  <dcterms:created xsi:type="dcterms:W3CDTF">2002-10-05T11:11:49Z</dcterms:created>
  <dcterms:modified xsi:type="dcterms:W3CDTF">2010-08-16T20:08:54Z</dcterms:modified>
  <cp:category/>
  <cp:version/>
  <cp:contentType/>
  <cp:contentStatus/>
</cp:coreProperties>
</file>